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3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ПК\Desktop\РЕШЕНИЯ, РАСПОРЯЖЕНИЯ\2022 год\Решения об исполнении бюджета\"/>
    </mc:Choice>
  </mc:AlternateContent>
  <xr:revisionPtr revIDLastSave="0" documentId="13_ncr:1_{B520D355-9578-47C3-A755-72ACC7EB73C6}" xr6:coauthVersionLast="47" xr6:coauthVersionMax="47" xr10:uidLastSave="{00000000-0000-0000-0000-000000000000}"/>
  <bookViews>
    <workbookView xWindow="-120" yWindow="-120" windowWidth="29040" windowHeight="15990" tabRatio="0" xr2:uid="{00000000-000D-0000-FFFF-FFFF00000000}"/>
  </bookViews>
  <sheets>
    <sheet name="TDSheet" sheetId="1" r:id="rId1"/>
  </sheets>
  <calcPr calcId="18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N19" i="1" l="1"/>
  <c r="N21" i="1"/>
  <c r="N25" i="1"/>
  <c r="N26" i="1"/>
  <c r="N27" i="1"/>
  <c r="N28" i="1"/>
  <c r="N29" i="1"/>
  <c r="N30" i="1"/>
  <c r="N32" i="1"/>
  <c r="N34" i="1"/>
  <c r="N36" i="1"/>
  <c r="N37" i="1"/>
  <c r="N38" i="1"/>
  <c r="N39" i="1"/>
  <c r="N40" i="1"/>
  <c r="N41" i="1"/>
  <c r="N42" i="1"/>
  <c r="N43" i="1"/>
  <c r="N44" i="1"/>
  <c r="N45" i="1"/>
  <c r="N46" i="1"/>
  <c r="N47" i="1"/>
  <c r="N48" i="1"/>
  <c r="N49" i="1"/>
  <c r="N50" i="1"/>
  <c r="N51" i="1"/>
  <c r="N14" i="1"/>
  <c r="N16" i="1"/>
</calcChain>
</file>

<file path=xl/sharedStrings.xml><?xml version="1.0" encoding="utf-8"?>
<sst xmlns="http://schemas.openxmlformats.org/spreadsheetml/2006/main" count="243" uniqueCount="95">
  <si>
    <t>910</t>
  </si>
  <si>
    <t>руб.</t>
  </si>
  <si>
    <t>Наименование показателя</t>
  </si>
  <si>
    <t>Код
стро-
ки</t>
  </si>
  <si>
    <t>Код дохода
по бюджетной классификации</t>
  </si>
  <si>
    <t>Утвержденные бюджетные назначения</t>
  </si>
  <si>
    <t>Исполнено</t>
  </si>
  <si>
    <t>через финансовые органы</t>
  </si>
  <si>
    <t>Доходы бюджета — всего</t>
  </si>
  <si>
    <t>×</t>
  </si>
  <si>
    <t>-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</si>
  <si>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</si>
  <si>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</si>
  <si>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010</t>
  </si>
  <si>
    <t>1010201001</t>
  </si>
  <si>
    <t>1000</t>
  </si>
  <si>
    <t>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</si>
  <si>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(пени по соответствующему платежу)</t>
  </si>
  <si>
    <t>2100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</si>
  <si>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</si>
  <si>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3000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</si>
  <si>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</si>
  <si>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1010202001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</si>
  <si>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(пени по соответствующему платежу)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</si>
  <si>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</si>
  <si>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1010203001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</si>
  <si>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</si>
  <si>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 (перерасчеты, недоимка и задолженность по соответствующему платежу, в том числе по отмененному)</t>
  </si>
  <si>
    <t>1010208001</t>
  </si>
  <si>
    <t>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 (пени по соответствующему платежу)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</si>
  <si>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</si>
  <si>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1030223101</t>
  </si>
  <si>
    <t>0000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</si>
  <si>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</si>
  <si>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1030224101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</si>
  <si>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</si>
  <si>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1030225101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</si>
  <si>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</si>
  <si>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1030226101</t>
  </si>
  <si>
    <t>Единый сельскохозяйственный налог (перерасчеты, недоимка и задолженность по соответствующему платежу, в том числе по отмененному)</t>
  </si>
  <si>
    <t>1050301001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</si>
  <si>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 (перерасчеты, недоимка и задолженность по соответствующему платежу, в том числе по отмененному)</t>
  </si>
  <si>
    <t>1060103013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</si>
  <si>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 (пени по соответствующему платежу)</t>
  </si>
  <si>
    <t>Земельный налог с организаций, обладающих земельным участком, расположенным в границах городских поселений (перерасчеты, недоимка и задолженность по соответствующему платежу, в том числе по отмененному)</t>
  </si>
  <si>
    <t>1060603313</t>
  </si>
  <si>
    <t>Земельный налог с организаций, обладающих земельным участком, расположенным в границах городских поселений (пени по соответствующему платежу)</t>
  </si>
  <si>
    <t>Земельный налог с физических лиц, обладающих земельным участком, расположенным в границах городских поселений (перерасчеты, недоимка и задолженность по соответствующему платежу, в том числе по отмененному)</t>
  </si>
  <si>
    <t>1060604313</t>
  </si>
  <si>
    <t>Земельный налог с физических лиц, обладающих земельным участком, расположенным в границах городских поселений (пени по соответствующему платежу)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</si>
  <si>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</si>
  <si>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>1110501313</t>
  </si>
  <si>
    <t>120</t>
  </si>
  <si>
    <t>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</t>
  </si>
  <si>
    <t>1110503513</t>
  </si>
  <si>
    <t>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</si>
  <si>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>1110904513</t>
  </si>
  <si>
    <t>Прочие доходы от оказания платных услуг (работ) получателями средств бюджетов городских поселений 0005</t>
  </si>
  <si>
    <t>1130199513</t>
  </si>
  <si>
    <t>0005</t>
  </si>
  <si>
    <t>130</t>
  </si>
  <si>
    <t>Прочие доходы от компенсации затрат бюджетов городских поселений 0005</t>
  </si>
  <si>
    <t>1130299513</t>
  </si>
  <si>
    <t>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</si>
  <si>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>1140601313</t>
  </si>
  <si>
    <t>430</t>
  </si>
  <si>
    <t>Доходы от продажи земельных участков, находящихся в собственности городских поселений (за исключением земельных участков муниципальных бюджетных и автономных учреждений)</t>
  </si>
  <si>
    <t>1140602513</t>
  </si>
  <si>
    <t>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</si>
  <si>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>2022029913</t>
  </si>
  <si>
    <t>150</t>
  </si>
  <si>
    <t>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</si>
  <si>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>2022030213</t>
  </si>
  <si>
    <t>Субсидии бюджетам городских поселений на реализацию мероприятий по стимулированию программ развития жилищного строительства субъектов Российской Федерации</t>
  </si>
  <si>
    <t>2022502113</t>
  </si>
  <si>
    <t>Субсидии бюджетам городских поселений на развитие транспортной инфраструктуры на сельских территориях</t>
  </si>
  <si>
    <t>2022537213</t>
  </si>
  <si>
    <t>Субсидии бюджетам городских поселений на обеспечение комплексного развития сельских территорий</t>
  </si>
  <si>
    <t>2022557613</t>
  </si>
  <si>
    <t>Прочие субсидии бюджетам городских поселений</t>
  </si>
  <si>
    <t>2022999913</t>
  </si>
  <si>
    <t>Субвенции бюджетам городских поселений на выполнение передаваемых полномочий субъектов Российской Федерации</t>
  </si>
  <si>
    <t>2023002413</t>
  </si>
  <si>
    <t>Прочие межбюджетные трансферты, передаваемые бюджетам городских поселений</t>
  </si>
  <si>
    <t>2024999913</t>
  </si>
  <si>
    <t>Прочие безвозмездные поступления в бюджеты городских поселений</t>
  </si>
  <si>
    <t>2070503013</t>
  </si>
  <si>
    <t>%</t>
  </si>
  <si>
    <t>исполнения</t>
  </si>
  <si>
    <t>Приложение 1</t>
  </si>
  <si>
    <t>городского поселения Чамзинка</t>
  </si>
  <si>
    <t>"Об исполнении бюджета городского</t>
  </si>
  <si>
    <t>поселения Чамзинка за первый квартал 2022 года"</t>
  </si>
  <si>
    <t xml:space="preserve">  к Решению 9 внеочередной сессии Совета депутатов</t>
  </si>
  <si>
    <t>№ 41 от    07.07.2022 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</si>
</sst>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00"/>
    <numFmt numFmtId="165" formatCode="[=0]&quot;-&quot;;General"/>
  </numFmts>
  <fonts count="5" x14ac:knownFonts="1">
    <font>
      <sz val="8"/>
      <name val="Arial"/>
    </font>
    <font>
      <sz val="8"/>
      <name val="Arial"/>
    </font>
    <font>
      <sz val="9"/>
      <name val="Arial"/>
    </font>
    <font>
      <b/>
      <sz val="8"/>
      <name val="Arial"/>
      <family val="2"/>
      <charset val="204"/>
    </font>
    <font>
      <sz val="8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auto="1"/>
        <bgColor auto="1"/>
      </patternFill>
    </fill>
  </fills>
  <borders count="1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0" borderId="0" xfId="0" applyAlignment="1">
      <alignment horizontal="left"/>
    </xf>
    <xf numFmtId="0" fontId="0" fillId="2" borderId="0" xfId="0" applyFill="1" applyAlignment="1">
      <alignment horizontal="left"/>
    </xf>
    <xf numFmtId="0" fontId="0" fillId="0" borderId="5" xfId="0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6" xfId="0" applyBorder="1" applyAlignment="1">
      <alignment horizontal="center" vertical="top" wrapText="1"/>
    </xf>
    <xf numFmtId="1" fontId="0" fillId="2" borderId="1" xfId="0" applyNumberFormat="1" applyFill="1" applyBorder="1" applyAlignment="1">
      <alignment horizontal="center" vertical="top"/>
    </xf>
    <xf numFmtId="0" fontId="0" fillId="0" borderId="0" xfId="0" applyAlignment="1">
      <alignment horizontal="left" vertical="top"/>
    </xf>
    <xf numFmtId="164" fontId="0" fillId="0" borderId="10" xfId="0" applyNumberFormat="1" applyFill="1" applyBorder="1" applyAlignment="1">
      <alignment horizontal="center" vertical="top"/>
    </xf>
    <xf numFmtId="4" fontId="0" fillId="0" borderId="11" xfId="0" applyNumberFormat="1" applyFill="1" applyBorder="1" applyAlignment="1">
      <alignment horizontal="right" vertical="top"/>
    </xf>
    <xf numFmtId="0" fontId="0" fillId="0" borderId="12" xfId="0" applyFill="1" applyBorder="1" applyAlignment="1">
      <alignment horizontal="center" vertical="top"/>
    </xf>
    <xf numFmtId="0" fontId="0" fillId="0" borderId="3" xfId="0" applyFill="1" applyBorder="1" applyAlignment="1">
      <alignment horizontal="left" vertical="top"/>
    </xf>
    <xf numFmtId="0" fontId="0" fillId="0" borderId="2" xfId="0" applyFill="1" applyBorder="1" applyAlignment="1">
      <alignment horizontal="left" vertical="top"/>
    </xf>
    <xf numFmtId="0" fontId="0" fillId="0" borderId="4" xfId="0" applyFill="1" applyBorder="1" applyAlignment="1">
      <alignment horizontal="left" vertical="top"/>
    </xf>
    <xf numFmtId="0" fontId="0" fillId="0" borderId="6" xfId="0" applyFill="1" applyBorder="1" applyAlignment="1">
      <alignment horizontal="left" vertical="top"/>
    </xf>
    <xf numFmtId="0" fontId="0" fillId="0" borderId="1" xfId="0" applyFill="1" applyBorder="1" applyAlignment="1">
      <alignment horizontal="center" vertical="top"/>
    </xf>
    <xf numFmtId="0" fontId="0" fillId="0" borderId="14" xfId="0" applyFill="1" applyBorder="1" applyAlignment="1">
      <alignment horizontal="center" vertical="top"/>
    </xf>
    <xf numFmtId="0" fontId="0" fillId="0" borderId="15" xfId="0" applyFill="1" applyBorder="1" applyAlignment="1">
      <alignment horizontal="center" vertical="top"/>
    </xf>
    <xf numFmtId="0" fontId="0" fillId="0" borderId="16" xfId="0" applyFill="1" applyBorder="1" applyAlignment="1">
      <alignment horizontal="center" vertical="top"/>
    </xf>
    <xf numFmtId="4" fontId="0" fillId="0" borderId="1" xfId="0" applyNumberFormat="1" applyFill="1" applyBorder="1" applyAlignment="1">
      <alignment horizontal="right" vertical="top"/>
    </xf>
    <xf numFmtId="4" fontId="0" fillId="0" borderId="13" xfId="0" applyNumberFormat="1" applyFill="1" applyBorder="1" applyAlignment="1">
      <alignment horizontal="right" vertical="top"/>
    </xf>
    <xf numFmtId="0" fontId="0" fillId="0" borderId="1" xfId="0" applyFill="1" applyBorder="1" applyAlignment="1">
      <alignment horizontal="right" vertical="top"/>
    </xf>
    <xf numFmtId="2" fontId="0" fillId="0" borderId="1" xfId="0" applyNumberFormat="1" applyFill="1" applyBorder="1" applyAlignment="1">
      <alignment horizontal="right" vertical="top"/>
    </xf>
    <xf numFmtId="165" fontId="0" fillId="0" borderId="1" xfId="0" applyNumberFormat="1" applyFill="1" applyBorder="1" applyAlignment="1">
      <alignment horizontal="right" vertical="top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0" fontId="0" fillId="0" borderId="13" xfId="0" applyFill="1" applyBorder="1" applyAlignment="1">
      <alignment horizontal="left" vertical="top" wrapText="1" indent="2"/>
    </xf>
    <xf numFmtId="0" fontId="0" fillId="0" borderId="15" xfId="0" applyFill="1" applyBorder="1" applyAlignment="1">
      <alignment horizontal="center" vertical="top"/>
    </xf>
    <xf numFmtId="0" fontId="2" fillId="0" borderId="8" xfId="0" applyFont="1" applyFill="1" applyBorder="1" applyAlignment="1">
      <alignment horizontal="left" vertical="top"/>
    </xf>
    <xf numFmtId="0" fontId="2" fillId="0" borderId="11" xfId="0" applyFont="1" applyFill="1" applyBorder="1" applyAlignment="1">
      <alignment horizontal="center" vertical="top"/>
    </xf>
    <xf numFmtId="0" fontId="1" fillId="0" borderId="8" xfId="0" applyFont="1" applyFill="1" applyBorder="1" applyAlignment="1">
      <alignment horizontal="left" vertical="top" indent="2"/>
    </xf>
    <xf numFmtId="0" fontId="0" fillId="0" borderId="2" xfId="0" applyFill="1" applyBorder="1" applyAlignment="1">
      <alignment horizontal="left" vertical="top"/>
    </xf>
    <xf numFmtId="0" fontId="0" fillId="2" borderId="5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1" fontId="0" fillId="2" borderId="9" xfId="0" applyNumberFormat="1" applyFill="1" applyBorder="1" applyAlignment="1">
      <alignment horizontal="center" vertical="top"/>
    </xf>
    <xf numFmtId="1" fontId="0" fillId="2" borderId="1" xfId="0" applyNumberFormat="1" applyFill="1" applyBorder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autoPageBreaks="0"/>
  </sheetPr>
  <dimension ref="A2:P51"/>
  <sheetViews>
    <sheetView tabSelected="1" workbookViewId="0">
      <selection activeCell="M16" sqref="M16"/>
    </sheetView>
  </sheetViews>
  <sheetFormatPr defaultColWidth="10.5" defaultRowHeight="11.45" customHeight="1" outlineLevelRow="1" x14ac:dyDescent="0.2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2" width="15.1640625" style="1" customWidth="1"/>
    <col min="13" max="13" width="14.1640625" style="1" customWidth="1"/>
    <col min="14" max="14" width="18" style="1" customWidth="1"/>
    <col min="15" max="16" width="18.5" style="1" customWidth="1"/>
  </cols>
  <sheetData>
    <row r="2" spans="1:14" ht="11.45" customHeight="1" x14ac:dyDescent="0.2">
      <c r="L2" s="1" t="s">
        <v>89</v>
      </c>
    </row>
    <row r="3" spans="1:14" ht="11.45" customHeight="1" x14ac:dyDescent="0.2">
      <c r="L3" s="26" t="s">
        <v>93</v>
      </c>
    </row>
    <row r="4" spans="1:14" ht="11.45" customHeight="1" x14ac:dyDescent="0.2">
      <c r="L4" s="1" t="s">
        <v>90</v>
      </c>
    </row>
    <row r="5" spans="1:14" ht="11.45" customHeight="1" x14ac:dyDescent="0.2">
      <c r="L5" s="26" t="s">
        <v>94</v>
      </c>
    </row>
    <row r="6" spans="1:14" ht="11.45" customHeight="1" x14ac:dyDescent="0.2">
      <c r="L6" s="1" t="s">
        <v>91</v>
      </c>
    </row>
    <row r="7" spans="1:14" ht="11.45" customHeight="1" x14ac:dyDescent="0.2">
      <c r="L7" s="2" t="s">
        <v>92</v>
      </c>
      <c r="M7" s="2"/>
    </row>
    <row r="9" spans="1:14" ht="11.45" customHeight="1" x14ac:dyDescent="0.2">
      <c r="N9" s="25" t="s">
        <v>1</v>
      </c>
    </row>
    <row r="10" spans="1:14" s="1" customFormat="1" ht="11.1" customHeight="1" x14ac:dyDescent="0.2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</row>
    <row r="11" spans="1:14" ht="11.1" customHeight="1" x14ac:dyDescent="0.2">
      <c r="A11" s="33" t="s">
        <v>2</v>
      </c>
      <c r="B11" s="33"/>
      <c r="C11" s="33"/>
      <c r="D11" s="37" t="s">
        <v>3</v>
      </c>
      <c r="E11" s="39" t="s">
        <v>4</v>
      </c>
      <c r="F11" s="39"/>
      <c r="G11" s="39"/>
      <c r="H11" s="39"/>
      <c r="I11" s="39"/>
      <c r="J11" s="39"/>
      <c r="K11" s="39"/>
      <c r="L11" s="37" t="s">
        <v>5</v>
      </c>
      <c r="M11" s="4" t="s">
        <v>6</v>
      </c>
      <c r="N11" s="3" t="s">
        <v>87</v>
      </c>
    </row>
    <row r="12" spans="1:14" ht="21.95" customHeight="1" x14ac:dyDescent="0.2">
      <c r="A12" s="34"/>
      <c r="B12" s="35"/>
      <c r="C12" s="36"/>
      <c r="D12" s="38"/>
      <c r="E12" s="40"/>
      <c r="F12" s="41"/>
      <c r="G12" s="41"/>
      <c r="H12" s="41"/>
      <c r="I12" s="41"/>
      <c r="J12" s="41"/>
      <c r="K12" s="41"/>
      <c r="L12" s="38"/>
      <c r="M12" s="5" t="s">
        <v>7</v>
      </c>
      <c r="N12" s="6" t="s">
        <v>88</v>
      </c>
    </row>
    <row r="13" spans="1:14" ht="11.1" customHeight="1" thickBot="1" x14ac:dyDescent="0.25">
      <c r="A13" s="42">
        <v>1</v>
      </c>
      <c r="B13" s="42"/>
      <c r="C13" s="42"/>
      <c r="D13" s="7">
        <v>2</v>
      </c>
      <c r="E13" s="43">
        <v>3</v>
      </c>
      <c r="F13" s="43"/>
      <c r="G13" s="43"/>
      <c r="H13" s="43"/>
      <c r="I13" s="43"/>
      <c r="J13" s="43"/>
      <c r="K13" s="43"/>
      <c r="L13" s="7">
        <v>4</v>
      </c>
      <c r="M13" s="7">
        <v>5</v>
      </c>
      <c r="N13" s="7">
        <v>6</v>
      </c>
    </row>
    <row r="14" spans="1:14" s="8" customFormat="1" ht="12" customHeight="1" x14ac:dyDescent="0.2">
      <c r="A14" s="29" t="s">
        <v>8</v>
      </c>
      <c r="B14" s="29"/>
      <c r="C14" s="29"/>
      <c r="D14" s="9">
        <v>10</v>
      </c>
      <c r="E14" s="30" t="s">
        <v>9</v>
      </c>
      <c r="F14" s="30"/>
      <c r="G14" s="30"/>
      <c r="H14" s="30"/>
      <c r="I14" s="30"/>
      <c r="J14" s="30"/>
      <c r="K14" s="30"/>
      <c r="L14" s="10">
        <v>136229391.19</v>
      </c>
      <c r="M14" s="10">
        <v>18378510.039999999</v>
      </c>
      <c r="N14" s="21">
        <f t="shared" ref="N14" si="0">M14/L14*100</f>
        <v>13.490855298888752</v>
      </c>
    </row>
    <row r="15" spans="1:14" s="1" customFormat="1" ht="11.1" customHeight="1" x14ac:dyDescent="0.2">
      <c r="A15" s="31" t="s">
        <v>11</v>
      </c>
      <c r="B15" s="31"/>
      <c r="C15" s="31"/>
      <c r="D15" s="11"/>
      <c r="E15" s="12"/>
      <c r="F15" s="32"/>
      <c r="G15" s="32"/>
      <c r="H15" s="32"/>
      <c r="I15" s="32"/>
      <c r="J15" s="13"/>
      <c r="K15" s="14"/>
      <c r="L15" s="15"/>
      <c r="M15" s="15"/>
      <c r="N15" s="21"/>
    </row>
    <row r="16" spans="1:14" s="8" customFormat="1" ht="132.94999999999999" customHeight="1" outlineLevel="1" x14ac:dyDescent="0.2">
      <c r="A16" s="27" t="s">
        <v>12</v>
      </c>
      <c r="B16" s="27"/>
      <c r="C16" s="27"/>
      <c r="D16" s="16" t="s">
        <v>13</v>
      </c>
      <c r="E16" s="17" t="s">
        <v>0</v>
      </c>
      <c r="F16" s="28" t="s">
        <v>14</v>
      </c>
      <c r="G16" s="28"/>
      <c r="H16" s="28"/>
      <c r="I16" s="28"/>
      <c r="J16" s="18" t="s">
        <v>15</v>
      </c>
      <c r="K16" s="19" t="s">
        <v>16</v>
      </c>
      <c r="L16" s="20">
        <v>17340800</v>
      </c>
      <c r="M16" s="20">
        <v>9678872.1799999997</v>
      </c>
      <c r="N16" s="21">
        <f>M16/L16*100</f>
        <v>55.81560354770253</v>
      </c>
    </row>
    <row r="17" spans="1:14" s="8" customFormat="1" ht="99.95" customHeight="1" outlineLevel="1" x14ac:dyDescent="0.2">
      <c r="A17" s="27" t="s">
        <v>17</v>
      </c>
      <c r="B17" s="27"/>
      <c r="C17" s="27"/>
      <c r="D17" s="16" t="s">
        <v>13</v>
      </c>
      <c r="E17" s="17" t="s">
        <v>0</v>
      </c>
      <c r="F17" s="28" t="s">
        <v>14</v>
      </c>
      <c r="G17" s="28"/>
      <c r="H17" s="28"/>
      <c r="I17" s="28"/>
      <c r="J17" s="18" t="s">
        <v>18</v>
      </c>
      <c r="K17" s="19" t="s">
        <v>16</v>
      </c>
      <c r="L17" s="22" t="s">
        <v>10</v>
      </c>
      <c r="M17" s="20">
        <v>18989.509999999998</v>
      </c>
      <c r="N17" s="21"/>
    </row>
    <row r="18" spans="1:14" s="8" customFormat="1" ht="132.94999999999999" customHeight="1" outlineLevel="1" x14ac:dyDescent="0.2">
      <c r="A18" s="27" t="s">
        <v>19</v>
      </c>
      <c r="B18" s="27"/>
      <c r="C18" s="27"/>
      <c r="D18" s="16" t="s">
        <v>13</v>
      </c>
      <c r="E18" s="17" t="s">
        <v>0</v>
      </c>
      <c r="F18" s="28" t="s">
        <v>14</v>
      </c>
      <c r="G18" s="28"/>
      <c r="H18" s="28"/>
      <c r="I18" s="28"/>
      <c r="J18" s="18" t="s">
        <v>20</v>
      </c>
      <c r="K18" s="19" t="s">
        <v>16</v>
      </c>
      <c r="L18" s="22" t="s">
        <v>10</v>
      </c>
      <c r="M18" s="20">
        <v>12896.6</v>
      </c>
      <c r="N18" s="21"/>
    </row>
    <row r="19" spans="1:14" s="8" customFormat="1" ht="177" customHeight="1" outlineLevel="1" x14ac:dyDescent="0.2">
      <c r="A19" s="27" t="s">
        <v>21</v>
      </c>
      <c r="B19" s="27"/>
      <c r="C19" s="27"/>
      <c r="D19" s="16" t="s">
        <v>13</v>
      </c>
      <c r="E19" s="17" t="s">
        <v>0</v>
      </c>
      <c r="F19" s="28" t="s">
        <v>22</v>
      </c>
      <c r="G19" s="28"/>
      <c r="H19" s="28"/>
      <c r="I19" s="28"/>
      <c r="J19" s="18" t="s">
        <v>15</v>
      </c>
      <c r="K19" s="19" t="s">
        <v>16</v>
      </c>
      <c r="L19" s="20">
        <v>75000</v>
      </c>
      <c r="M19" s="20">
        <v>55920.43</v>
      </c>
      <c r="N19" s="21">
        <f t="shared" ref="N19:N51" si="1">M19/L19*100</f>
        <v>74.560573333333338</v>
      </c>
    </row>
    <row r="20" spans="1:14" s="8" customFormat="1" ht="155.1" customHeight="1" outlineLevel="1" x14ac:dyDescent="0.2">
      <c r="A20" s="27" t="s">
        <v>23</v>
      </c>
      <c r="B20" s="27"/>
      <c r="C20" s="27"/>
      <c r="D20" s="16" t="s">
        <v>13</v>
      </c>
      <c r="E20" s="17" t="s">
        <v>0</v>
      </c>
      <c r="F20" s="28" t="s">
        <v>22</v>
      </c>
      <c r="G20" s="28"/>
      <c r="H20" s="28"/>
      <c r="I20" s="28"/>
      <c r="J20" s="18" t="s">
        <v>18</v>
      </c>
      <c r="K20" s="19" t="s">
        <v>16</v>
      </c>
      <c r="L20" s="22" t="s">
        <v>10</v>
      </c>
      <c r="M20" s="23">
        <v>17.39</v>
      </c>
      <c r="N20" s="21"/>
    </row>
    <row r="21" spans="1:14" s="8" customFormat="1" ht="89.1" customHeight="1" outlineLevel="1" x14ac:dyDescent="0.2">
      <c r="A21" s="27" t="s">
        <v>24</v>
      </c>
      <c r="B21" s="27"/>
      <c r="C21" s="27"/>
      <c r="D21" s="16" t="s">
        <v>13</v>
      </c>
      <c r="E21" s="17" t="s">
        <v>0</v>
      </c>
      <c r="F21" s="28" t="s">
        <v>25</v>
      </c>
      <c r="G21" s="28"/>
      <c r="H21" s="28"/>
      <c r="I21" s="28"/>
      <c r="J21" s="18" t="s">
        <v>15</v>
      </c>
      <c r="K21" s="19" t="s">
        <v>16</v>
      </c>
      <c r="L21" s="20">
        <v>40000</v>
      </c>
      <c r="M21" s="20">
        <v>106030.41</v>
      </c>
      <c r="N21" s="21">
        <f t="shared" si="1"/>
        <v>265.07602500000002</v>
      </c>
    </row>
    <row r="22" spans="1:14" s="8" customFormat="1" ht="66.95" customHeight="1" outlineLevel="1" x14ac:dyDescent="0.2">
      <c r="A22" s="27" t="s">
        <v>26</v>
      </c>
      <c r="B22" s="27"/>
      <c r="C22" s="27"/>
      <c r="D22" s="16" t="s">
        <v>13</v>
      </c>
      <c r="E22" s="17" t="s">
        <v>0</v>
      </c>
      <c r="F22" s="28" t="s">
        <v>25</v>
      </c>
      <c r="G22" s="28"/>
      <c r="H22" s="28"/>
      <c r="I22" s="28"/>
      <c r="J22" s="18" t="s">
        <v>18</v>
      </c>
      <c r="K22" s="19" t="s">
        <v>16</v>
      </c>
      <c r="L22" s="22" t="s">
        <v>10</v>
      </c>
      <c r="M22" s="20">
        <v>1477.2</v>
      </c>
      <c r="N22" s="21"/>
    </row>
    <row r="23" spans="1:14" s="8" customFormat="1" ht="144" customHeight="1" outlineLevel="1" x14ac:dyDescent="0.2">
      <c r="A23" s="27" t="s">
        <v>27</v>
      </c>
      <c r="B23" s="27"/>
      <c r="C23" s="27"/>
      <c r="D23" s="16" t="s">
        <v>13</v>
      </c>
      <c r="E23" s="17" t="s">
        <v>0</v>
      </c>
      <c r="F23" s="28" t="s">
        <v>28</v>
      </c>
      <c r="G23" s="28"/>
      <c r="H23" s="28"/>
      <c r="I23" s="28"/>
      <c r="J23" s="18" t="s">
        <v>15</v>
      </c>
      <c r="K23" s="19" t="s">
        <v>16</v>
      </c>
      <c r="L23" s="22" t="s">
        <v>10</v>
      </c>
      <c r="M23" s="20">
        <v>175568.04</v>
      </c>
      <c r="N23" s="21"/>
    </row>
    <row r="24" spans="1:14" s="8" customFormat="1" ht="122.1" customHeight="1" outlineLevel="1" x14ac:dyDescent="0.2">
      <c r="A24" s="27" t="s">
        <v>29</v>
      </c>
      <c r="B24" s="27"/>
      <c r="C24" s="27"/>
      <c r="D24" s="16" t="s">
        <v>13</v>
      </c>
      <c r="E24" s="17" t="s">
        <v>0</v>
      </c>
      <c r="F24" s="28" t="s">
        <v>28</v>
      </c>
      <c r="G24" s="28"/>
      <c r="H24" s="28"/>
      <c r="I24" s="28"/>
      <c r="J24" s="18" t="s">
        <v>18</v>
      </c>
      <c r="K24" s="19" t="s">
        <v>16</v>
      </c>
      <c r="L24" s="22" t="s">
        <v>10</v>
      </c>
      <c r="M24" s="20">
        <v>16384.64</v>
      </c>
      <c r="N24" s="21"/>
    </row>
    <row r="25" spans="1:14" s="8" customFormat="1" ht="132.94999999999999" customHeight="1" outlineLevel="1" x14ac:dyDescent="0.2">
      <c r="A25" s="27" t="s">
        <v>30</v>
      </c>
      <c r="B25" s="27"/>
      <c r="C25" s="27"/>
      <c r="D25" s="16" t="s">
        <v>13</v>
      </c>
      <c r="E25" s="17" t="s">
        <v>0</v>
      </c>
      <c r="F25" s="28" t="s">
        <v>31</v>
      </c>
      <c r="G25" s="28"/>
      <c r="H25" s="28"/>
      <c r="I25" s="28"/>
      <c r="J25" s="18" t="s">
        <v>32</v>
      </c>
      <c r="K25" s="19" t="s">
        <v>16</v>
      </c>
      <c r="L25" s="20">
        <v>903600</v>
      </c>
      <c r="M25" s="20">
        <v>532762.14</v>
      </c>
      <c r="N25" s="21">
        <f t="shared" si="1"/>
        <v>58.959953519256317</v>
      </c>
    </row>
    <row r="26" spans="1:14" s="8" customFormat="1" ht="155.1" customHeight="1" outlineLevel="1" x14ac:dyDescent="0.2">
      <c r="A26" s="27" t="s">
        <v>33</v>
      </c>
      <c r="B26" s="27"/>
      <c r="C26" s="27"/>
      <c r="D26" s="16" t="s">
        <v>13</v>
      </c>
      <c r="E26" s="17" t="s">
        <v>0</v>
      </c>
      <c r="F26" s="28" t="s">
        <v>34</v>
      </c>
      <c r="G26" s="28"/>
      <c r="H26" s="28"/>
      <c r="I26" s="28"/>
      <c r="J26" s="18" t="s">
        <v>32</v>
      </c>
      <c r="K26" s="19" t="s">
        <v>16</v>
      </c>
      <c r="L26" s="20">
        <v>5000</v>
      </c>
      <c r="M26" s="20">
        <v>3136.33</v>
      </c>
      <c r="N26" s="21">
        <f t="shared" si="1"/>
        <v>62.726599999999998</v>
      </c>
    </row>
    <row r="27" spans="1:14" s="8" customFormat="1" ht="132.94999999999999" customHeight="1" outlineLevel="1" x14ac:dyDescent="0.2">
      <c r="A27" s="27" t="s">
        <v>35</v>
      </c>
      <c r="B27" s="27"/>
      <c r="C27" s="27"/>
      <c r="D27" s="16" t="s">
        <v>13</v>
      </c>
      <c r="E27" s="17" t="s">
        <v>0</v>
      </c>
      <c r="F27" s="28" t="s">
        <v>36</v>
      </c>
      <c r="G27" s="28"/>
      <c r="H27" s="28"/>
      <c r="I27" s="28"/>
      <c r="J27" s="18" t="s">
        <v>32</v>
      </c>
      <c r="K27" s="19" t="s">
        <v>16</v>
      </c>
      <c r="L27" s="20">
        <v>1203300</v>
      </c>
      <c r="M27" s="20">
        <v>613707.13</v>
      </c>
      <c r="N27" s="21">
        <f t="shared" si="1"/>
        <v>51.002005318706892</v>
      </c>
    </row>
    <row r="28" spans="1:14" s="8" customFormat="1" ht="132.94999999999999" customHeight="1" outlineLevel="1" x14ac:dyDescent="0.2">
      <c r="A28" s="27" t="s">
        <v>37</v>
      </c>
      <c r="B28" s="27"/>
      <c r="C28" s="27"/>
      <c r="D28" s="16" t="s">
        <v>13</v>
      </c>
      <c r="E28" s="17" t="s">
        <v>0</v>
      </c>
      <c r="F28" s="28" t="s">
        <v>38</v>
      </c>
      <c r="G28" s="28"/>
      <c r="H28" s="28"/>
      <c r="I28" s="28"/>
      <c r="J28" s="18" t="s">
        <v>32</v>
      </c>
      <c r="K28" s="19" t="s">
        <v>16</v>
      </c>
      <c r="L28" s="20">
        <v>-113300</v>
      </c>
      <c r="M28" s="20">
        <v>-67243.34</v>
      </c>
      <c r="N28" s="21">
        <f t="shared" si="1"/>
        <v>59.34981465136805</v>
      </c>
    </row>
    <row r="29" spans="1:14" s="8" customFormat="1" ht="56.1" customHeight="1" outlineLevel="1" x14ac:dyDescent="0.2">
      <c r="A29" s="27" t="s">
        <v>39</v>
      </c>
      <c r="B29" s="27"/>
      <c r="C29" s="27"/>
      <c r="D29" s="16" t="s">
        <v>13</v>
      </c>
      <c r="E29" s="17" t="s">
        <v>0</v>
      </c>
      <c r="F29" s="28" t="s">
        <v>40</v>
      </c>
      <c r="G29" s="28"/>
      <c r="H29" s="28"/>
      <c r="I29" s="28"/>
      <c r="J29" s="18" t="s">
        <v>15</v>
      </c>
      <c r="K29" s="19" t="s">
        <v>16</v>
      </c>
      <c r="L29" s="20">
        <v>12900</v>
      </c>
      <c r="M29" s="20">
        <v>1856.5</v>
      </c>
      <c r="N29" s="21">
        <f t="shared" si="1"/>
        <v>14.391472868217054</v>
      </c>
    </row>
    <row r="30" spans="1:14" s="8" customFormat="1" ht="89.1" customHeight="1" outlineLevel="1" x14ac:dyDescent="0.2">
      <c r="A30" s="27" t="s">
        <v>41</v>
      </c>
      <c r="B30" s="27"/>
      <c r="C30" s="27"/>
      <c r="D30" s="16" t="s">
        <v>13</v>
      </c>
      <c r="E30" s="17" t="s">
        <v>0</v>
      </c>
      <c r="F30" s="28" t="s">
        <v>42</v>
      </c>
      <c r="G30" s="28"/>
      <c r="H30" s="28"/>
      <c r="I30" s="28"/>
      <c r="J30" s="18" t="s">
        <v>15</v>
      </c>
      <c r="K30" s="19" t="s">
        <v>16</v>
      </c>
      <c r="L30" s="20">
        <v>2456200</v>
      </c>
      <c r="M30" s="20">
        <v>190436.11</v>
      </c>
      <c r="N30" s="21">
        <f t="shared" si="1"/>
        <v>7.7532818988681695</v>
      </c>
    </row>
    <row r="31" spans="1:14" s="8" customFormat="1" ht="66.95" customHeight="1" outlineLevel="1" x14ac:dyDescent="0.2">
      <c r="A31" s="27" t="s">
        <v>43</v>
      </c>
      <c r="B31" s="27"/>
      <c r="C31" s="27"/>
      <c r="D31" s="16" t="s">
        <v>13</v>
      </c>
      <c r="E31" s="17" t="s">
        <v>0</v>
      </c>
      <c r="F31" s="28" t="s">
        <v>42</v>
      </c>
      <c r="G31" s="28"/>
      <c r="H31" s="28"/>
      <c r="I31" s="28"/>
      <c r="J31" s="18" t="s">
        <v>18</v>
      </c>
      <c r="K31" s="19" t="s">
        <v>16</v>
      </c>
      <c r="L31" s="22" t="s">
        <v>10</v>
      </c>
      <c r="M31" s="20">
        <v>6270.47</v>
      </c>
      <c r="N31" s="21"/>
    </row>
    <row r="32" spans="1:14" s="8" customFormat="1" ht="78" customHeight="1" outlineLevel="1" x14ac:dyDescent="0.2">
      <c r="A32" s="27" t="s">
        <v>44</v>
      </c>
      <c r="B32" s="27"/>
      <c r="C32" s="27"/>
      <c r="D32" s="16" t="s">
        <v>13</v>
      </c>
      <c r="E32" s="17" t="s">
        <v>0</v>
      </c>
      <c r="F32" s="28" t="s">
        <v>45</v>
      </c>
      <c r="G32" s="28"/>
      <c r="H32" s="28"/>
      <c r="I32" s="28"/>
      <c r="J32" s="18" t="s">
        <v>15</v>
      </c>
      <c r="K32" s="19" t="s">
        <v>16</v>
      </c>
      <c r="L32" s="20">
        <v>3851300</v>
      </c>
      <c r="M32" s="20">
        <v>1596461.44</v>
      </c>
      <c r="N32" s="21">
        <f t="shared" si="1"/>
        <v>41.452533949575468</v>
      </c>
    </row>
    <row r="33" spans="1:14" s="8" customFormat="1" ht="56.1" customHeight="1" outlineLevel="1" x14ac:dyDescent="0.2">
      <c r="A33" s="27" t="s">
        <v>46</v>
      </c>
      <c r="B33" s="27"/>
      <c r="C33" s="27"/>
      <c r="D33" s="16" t="s">
        <v>13</v>
      </c>
      <c r="E33" s="17" t="s">
        <v>0</v>
      </c>
      <c r="F33" s="28" t="s">
        <v>45</v>
      </c>
      <c r="G33" s="28"/>
      <c r="H33" s="28"/>
      <c r="I33" s="28"/>
      <c r="J33" s="18" t="s">
        <v>18</v>
      </c>
      <c r="K33" s="19" t="s">
        <v>16</v>
      </c>
      <c r="L33" s="22" t="s">
        <v>10</v>
      </c>
      <c r="M33" s="20">
        <v>-3439.42</v>
      </c>
      <c r="N33" s="21"/>
    </row>
    <row r="34" spans="1:14" s="8" customFormat="1" ht="78" customHeight="1" outlineLevel="1" x14ac:dyDescent="0.2">
      <c r="A34" s="27" t="s">
        <v>47</v>
      </c>
      <c r="B34" s="27"/>
      <c r="C34" s="27"/>
      <c r="D34" s="16" t="s">
        <v>13</v>
      </c>
      <c r="E34" s="17" t="s">
        <v>0</v>
      </c>
      <c r="F34" s="28" t="s">
        <v>48</v>
      </c>
      <c r="G34" s="28"/>
      <c r="H34" s="28"/>
      <c r="I34" s="28"/>
      <c r="J34" s="18" t="s">
        <v>15</v>
      </c>
      <c r="K34" s="19" t="s">
        <v>16</v>
      </c>
      <c r="L34" s="20">
        <v>1733700</v>
      </c>
      <c r="M34" s="20">
        <v>129077.04</v>
      </c>
      <c r="N34" s="21">
        <f t="shared" si="1"/>
        <v>7.4451773663263543</v>
      </c>
    </row>
    <row r="35" spans="1:14" s="8" customFormat="1" ht="56.1" customHeight="1" outlineLevel="1" x14ac:dyDescent="0.2">
      <c r="A35" s="27" t="s">
        <v>49</v>
      </c>
      <c r="B35" s="27"/>
      <c r="C35" s="27"/>
      <c r="D35" s="16" t="s">
        <v>13</v>
      </c>
      <c r="E35" s="17" t="s">
        <v>0</v>
      </c>
      <c r="F35" s="28" t="s">
        <v>48</v>
      </c>
      <c r="G35" s="28"/>
      <c r="H35" s="28"/>
      <c r="I35" s="28"/>
      <c r="J35" s="18" t="s">
        <v>18</v>
      </c>
      <c r="K35" s="19" t="s">
        <v>16</v>
      </c>
      <c r="L35" s="22" t="s">
        <v>10</v>
      </c>
      <c r="M35" s="20">
        <v>3674.56</v>
      </c>
      <c r="N35" s="21"/>
    </row>
    <row r="36" spans="1:14" s="8" customFormat="1" ht="99.95" customHeight="1" outlineLevel="1" x14ac:dyDescent="0.2">
      <c r="A36" s="27" t="s">
        <v>50</v>
      </c>
      <c r="B36" s="27"/>
      <c r="C36" s="27"/>
      <c r="D36" s="16" t="s">
        <v>13</v>
      </c>
      <c r="E36" s="17" t="s">
        <v>0</v>
      </c>
      <c r="F36" s="28" t="s">
        <v>51</v>
      </c>
      <c r="G36" s="28"/>
      <c r="H36" s="28"/>
      <c r="I36" s="28"/>
      <c r="J36" s="18" t="s">
        <v>32</v>
      </c>
      <c r="K36" s="19" t="s">
        <v>52</v>
      </c>
      <c r="L36" s="20">
        <v>117200</v>
      </c>
      <c r="M36" s="20">
        <v>169944.55</v>
      </c>
      <c r="N36" s="21">
        <f t="shared" si="1"/>
        <v>145.00388225255972</v>
      </c>
    </row>
    <row r="37" spans="1:14" s="8" customFormat="1" ht="89.1" customHeight="1" outlineLevel="1" x14ac:dyDescent="0.2">
      <c r="A37" s="27" t="s">
        <v>53</v>
      </c>
      <c r="B37" s="27"/>
      <c r="C37" s="27"/>
      <c r="D37" s="16" t="s">
        <v>13</v>
      </c>
      <c r="E37" s="17" t="s">
        <v>0</v>
      </c>
      <c r="F37" s="28" t="s">
        <v>54</v>
      </c>
      <c r="G37" s="28"/>
      <c r="H37" s="28"/>
      <c r="I37" s="28"/>
      <c r="J37" s="18" t="s">
        <v>32</v>
      </c>
      <c r="K37" s="19" t="s">
        <v>52</v>
      </c>
      <c r="L37" s="20">
        <v>69700</v>
      </c>
      <c r="M37" s="20">
        <v>92839.23</v>
      </c>
      <c r="N37" s="21">
        <f t="shared" si="1"/>
        <v>133.19832137733141</v>
      </c>
    </row>
    <row r="38" spans="1:14" s="8" customFormat="1" ht="89.1" customHeight="1" outlineLevel="1" x14ac:dyDescent="0.2">
      <c r="A38" s="27" t="s">
        <v>55</v>
      </c>
      <c r="B38" s="27"/>
      <c r="C38" s="27"/>
      <c r="D38" s="16" t="s">
        <v>13</v>
      </c>
      <c r="E38" s="17" t="s">
        <v>0</v>
      </c>
      <c r="F38" s="28" t="s">
        <v>56</v>
      </c>
      <c r="G38" s="28"/>
      <c r="H38" s="28"/>
      <c r="I38" s="28"/>
      <c r="J38" s="18" t="s">
        <v>32</v>
      </c>
      <c r="K38" s="19" t="s">
        <v>52</v>
      </c>
      <c r="L38" s="20">
        <v>341900</v>
      </c>
      <c r="M38" s="20">
        <v>217451.08</v>
      </c>
      <c r="N38" s="21">
        <f t="shared" si="1"/>
        <v>63.600783854928331</v>
      </c>
    </row>
    <row r="39" spans="1:14" s="8" customFormat="1" ht="33" customHeight="1" outlineLevel="1" x14ac:dyDescent="0.2">
      <c r="A39" s="27" t="s">
        <v>57</v>
      </c>
      <c r="B39" s="27"/>
      <c r="C39" s="27"/>
      <c r="D39" s="16" t="s">
        <v>13</v>
      </c>
      <c r="E39" s="17" t="s">
        <v>0</v>
      </c>
      <c r="F39" s="28" t="s">
        <v>58</v>
      </c>
      <c r="G39" s="28"/>
      <c r="H39" s="28"/>
      <c r="I39" s="28"/>
      <c r="J39" s="18" t="s">
        <v>59</v>
      </c>
      <c r="K39" s="19" t="s">
        <v>60</v>
      </c>
      <c r="L39" s="20">
        <v>97050</v>
      </c>
      <c r="M39" s="20">
        <v>97900</v>
      </c>
      <c r="N39" s="21">
        <f t="shared" si="1"/>
        <v>100.87583719732096</v>
      </c>
    </row>
    <row r="40" spans="1:14" s="8" customFormat="1" ht="21.95" customHeight="1" outlineLevel="1" x14ac:dyDescent="0.2">
      <c r="A40" s="27" t="s">
        <v>61</v>
      </c>
      <c r="B40" s="27"/>
      <c r="C40" s="27"/>
      <c r="D40" s="16" t="s">
        <v>13</v>
      </c>
      <c r="E40" s="17" t="s">
        <v>0</v>
      </c>
      <c r="F40" s="28" t="s">
        <v>62</v>
      </c>
      <c r="G40" s="28"/>
      <c r="H40" s="28"/>
      <c r="I40" s="28"/>
      <c r="J40" s="18" t="s">
        <v>59</v>
      </c>
      <c r="K40" s="19" t="s">
        <v>60</v>
      </c>
      <c r="L40" s="20">
        <v>25950</v>
      </c>
      <c r="M40" s="20">
        <v>26015.95</v>
      </c>
      <c r="N40" s="21">
        <f t="shared" si="1"/>
        <v>100.25414258188825</v>
      </c>
    </row>
    <row r="41" spans="1:14" s="8" customFormat="1" ht="56.1" customHeight="1" outlineLevel="1" x14ac:dyDescent="0.2">
      <c r="A41" s="27" t="s">
        <v>63</v>
      </c>
      <c r="B41" s="27"/>
      <c r="C41" s="27"/>
      <c r="D41" s="16" t="s">
        <v>13</v>
      </c>
      <c r="E41" s="17" t="s">
        <v>0</v>
      </c>
      <c r="F41" s="28" t="s">
        <v>64</v>
      </c>
      <c r="G41" s="28"/>
      <c r="H41" s="28"/>
      <c r="I41" s="28"/>
      <c r="J41" s="18" t="s">
        <v>32</v>
      </c>
      <c r="K41" s="19" t="s">
        <v>65</v>
      </c>
      <c r="L41" s="20">
        <v>95100</v>
      </c>
      <c r="M41" s="20">
        <v>95099.23</v>
      </c>
      <c r="N41" s="21">
        <f t="shared" si="1"/>
        <v>99.999190325972648</v>
      </c>
    </row>
    <row r="42" spans="1:14" s="8" customFormat="1" ht="66.95" customHeight="1" outlineLevel="1" x14ac:dyDescent="0.2">
      <c r="A42" s="27" t="s">
        <v>66</v>
      </c>
      <c r="B42" s="27"/>
      <c r="C42" s="27"/>
      <c r="D42" s="16" t="s">
        <v>13</v>
      </c>
      <c r="E42" s="17" t="s">
        <v>0</v>
      </c>
      <c r="F42" s="28" t="s">
        <v>67</v>
      </c>
      <c r="G42" s="28"/>
      <c r="H42" s="28"/>
      <c r="I42" s="28"/>
      <c r="J42" s="18" t="s">
        <v>32</v>
      </c>
      <c r="K42" s="19" t="s">
        <v>65</v>
      </c>
      <c r="L42" s="20">
        <v>2200</v>
      </c>
      <c r="M42" s="20">
        <v>2178.9</v>
      </c>
      <c r="N42" s="21">
        <f t="shared" si="1"/>
        <v>99.040909090909096</v>
      </c>
    </row>
    <row r="43" spans="1:14" s="8" customFormat="1" ht="144" customHeight="1" outlineLevel="1" x14ac:dyDescent="0.2">
      <c r="A43" s="27" t="s">
        <v>68</v>
      </c>
      <c r="B43" s="27"/>
      <c r="C43" s="27"/>
      <c r="D43" s="16" t="s">
        <v>13</v>
      </c>
      <c r="E43" s="17" t="s">
        <v>0</v>
      </c>
      <c r="F43" s="28" t="s">
        <v>69</v>
      </c>
      <c r="G43" s="28"/>
      <c r="H43" s="28"/>
      <c r="I43" s="28"/>
      <c r="J43" s="18" t="s">
        <v>32</v>
      </c>
      <c r="K43" s="19" t="s">
        <v>70</v>
      </c>
      <c r="L43" s="20">
        <v>7556341.3399999999</v>
      </c>
      <c r="M43" s="24">
        <v>0</v>
      </c>
      <c r="N43" s="21">
        <f t="shared" si="1"/>
        <v>0</v>
      </c>
    </row>
    <row r="44" spans="1:14" s="8" customFormat="1" ht="111" customHeight="1" outlineLevel="1" x14ac:dyDescent="0.2">
      <c r="A44" s="27" t="s">
        <v>71</v>
      </c>
      <c r="B44" s="27"/>
      <c r="C44" s="27"/>
      <c r="D44" s="16" t="s">
        <v>13</v>
      </c>
      <c r="E44" s="17" t="s">
        <v>0</v>
      </c>
      <c r="F44" s="28" t="s">
        <v>72</v>
      </c>
      <c r="G44" s="28"/>
      <c r="H44" s="28"/>
      <c r="I44" s="28"/>
      <c r="J44" s="18" t="s">
        <v>32</v>
      </c>
      <c r="K44" s="19" t="s">
        <v>70</v>
      </c>
      <c r="L44" s="20">
        <v>154211.04999999999</v>
      </c>
      <c r="M44" s="24">
        <v>0</v>
      </c>
      <c r="N44" s="21">
        <f t="shared" si="1"/>
        <v>0</v>
      </c>
    </row>
    <row r="45" spans="1:14" s="8" customFormat="1" ht="56.1" customHeight="1" outlineLevel="1" x14ac:dyDescent="0.2">
      <c r="A45" s="27" t="s">
        <v>73</v>
      </c>
      <c r="B45" s="27"/>
      <c r="C45" s="27"/>
      <c r="D45" s="16" t="s">
        <v>13</v>
      </c>
      <c r="E45" s="17" t="s">
        <v>0</v>
      </c>
      <c r="F45" s="28" t="s">
        <v>74</v>
      </c>
      <c r="G45" s="28"/>
      <c r="H45" s="28"/>
      <c r="I45" s="28"/>
      <c r="J45" s="18" t="s">
        <v>32</v>
      </c>
      <c r="K45" s="19" t="s">
        <v>70</v>
      </c>
      <c r="L45" s="20">
        <v>26876900</v>
      </c>
      <c r="M45" s="20">
        <v>4411019.2699999996</v>
      </c>
      <c r="N45" s="21">
        <f t="shared" si="1"/>
        <v>16.411934672525476</v>
      </c>
    </row>
    <row r="46" spans="1:14" s="8" customFormat="1" ht="44.1" customHeight="1" outlineLevel="1" x14ac:dyDescent="0.2">
      <c r="A46" s="27" t="s">
        <v>75</v>
      </c>
      <c r="B46" s="27"/>
      <c r="C46" s="27"/>
      <c r="D46" s="16" t="s">
        <v>13</v>
      </c>
      <c r="E46" s="17" t="s">
        <v>0</v>
      </c>
      <c r="F46" s="28" t="s">
        <v>76</v>
      </c>
      <c r="G46" s="28"/>
      <c r="H46" s="28"/>
      <c r="I46" s="28"/>
      <c r="J46" s="18" t="s">
        <v>32</v>
      </c>
      <c r="K46" s="19" t="s">
        <v>70</v>
      </c>
      <c r="L46" s="20">
        <v>34780408.170000002</v>
      </c>
      <c r="M46" s="24">
        <v>0</v>
      </c>
      <c r="N46" s="21">
        <f t="shared" si="1"/>
        <v>0</v>
      </c>
    </row>
    <row r="47" spans="1:14" s="8" customFormat="1" ht="44.1" customHeight="1" outlineLevel="1" x14ac:dyDescent="0.2">
      <c r="A47" s="27" t="s">
        <v>77</v>
      </c>
      <c r="B47" s="27"/>
      <c r="C47" s="27"/>
      <c r="D47" s="16" t="s">
        <v>13</v>
      </c>
      <c r="E47" s="17" t="s">
        <v>0</v>
      </c>
      <c r="F47" s="28" t="s">
        <v>78</v>
      </c>
      <c r="G47" s="28"/>
      <c r="H47" s="28"/>
      <c r="I47" s="28"/>
      <c r="J47" s="18" t="s">
        <v>32</v>
      </c>
      <c r="K47" s="19" t="s">
        <v>70</v>
      </c>
      <c r="L47" s="20">
        <v>2000000</v>
      </c>
      <c r="M47" s="24">
        <v>0</v>
      </c>
      <c r="N47" s="21">
        <f t="shared" si="1"/>
        <v>0</v>
      </c>
    </row>
    <row r="48" spans="1:14" s="8" customFormat="1" ht="21.95" customHeight="1" outlineLevel="1" x14ac:dyDescent="0.2">
      <c r="A48" s="27" t="s">
        <v>79</v>
      </c>
      <c r="B48" s="27"/>
      <c r="C48" s="27"/>
      <c r="D48" s="16" t="s">
        <v>13</v>
      </c>
      <c r="E48" s="17" t="s">
        <v>0</v>
      </c>
      <c r="F48" s="28" t="s">
        <v>80</v>
      </c>
      <c r="G48" s="28"/>
      <c r="H48" s="28"/>
      <c r="I48" s="28"/>
      <c r="J48" s="18" t="s">
        <v>32</v>
      </c>
      <c r="K48" s="19" t="s">
        <v>70</v>
      </c>
      <c r="L48" s="20">
        <v>33348562.829999998</v>
      </c>
      <c r="M48" s="24">
        <v>0</v>
      </c>
      <c r="N48" s="21">
        <f t="shared" si="1"/>
        <v>0</v>
      </c>
    </row>
    <row r="49" spans="1:14" s="8" customFormat="1" ht="44.1" customHeight="1" outlineLevel="1" x14ac:dyDescent="0.2">
      <c r="A49" s="27" t="s">
        <v>81</v>
      </c>
      <c r="B49" s="27"/>
      <c r="C49" s="27"/>
      <c r="D49" s="16" t="s">
        <v>13</v>
      </c>
      <c r="E49" s="17" t="s">
        <v>0</v>
      </c>
      <c r="F49" s="28" t="s">
        <v>82</v>
      </c>
      <c r="G49" s="28"/>
      <c r="H49" s="28"/>
      <c r="I49" s="28"/>
      <c r="J49" s="18" t="s">
        <v>32</v>
      </c>
      <c r="K49" s="19" t="s">
        <v>70</v>
      </c>
      <c r="L49" s="20">
        <v>2800</v>
      </c>
      <c r="M49" s="24">
        <v>0</v>
      </c>
      <c r="N49" s="21">
        <f t="shared" si="1"/>
        <v>0</v>
      </c>
    </row>
    <row r="50" spans="1:14" s="8" customFormat="1" ht="33" customHeight="1" outlineLevel="1" x14ac:dyDescent="0.2">
      <c r="A50" s="27" t="s">
        <v>83</v>
      </c>
      <c r="B50" s="27"/>
      <c r="C50" s="27"/>
      <c r="D50" s="16" t="s">
        <v>13</v>
      </c>
      <c r="E50" s="17" t="s">
        <v>0</v>
      </c>
      <c r="F50" s="28" t="s">
        <v>84</v>
      </c>
      <c r="G50" s="28"/>
      <c r="H50" s="28"/>
      <c r="I50" s="28"/>
      <c r="J50" s="18" t="s">
        <v>32</v>
      </c>
      <c r="K50" s="19" t="s">
        <v>70</v>
      </c>
      <c r="L50" s="20">
        <v>31870</v>
      </c>
      <c r="M50" s="20">
        <v>31870</v>
      </c>
      <c r="N50" s="21">
        <f t="shared" si="1"/>
        <v>100</v>
      </c>
    </row>
    <row r="51" spans="1:14" s="8" customFormat="1" ht="21.95" customHeight="1" outlineLevel="1" x14ac:dyDescent="0.2">
      <c r="A51" s="27" t="s">
        <v>85</v>
      </c>
      <c r="B51" s="27"/>
      <c r="C51" s="27"/>
      <c r="D51" s="16" t="s">
        <v>13</v>
      </c>
      <c r="E51" s="17" t="s">
        <v>0</v>
      </c>
      <c r="F51" s="28" t="s">
        <v>86</v>
      </c>
      <c r="G51" s="28"/>
      <c r="H51" s="28"/>
      <c r="I51" s="28"/>
      <c r="J51" s="18" t="s">
        <v>32</v>
      </c>
      <c r="K51" s="19" t="s">
        <v>70</v>
      </c>
      <c r="L51" s="20">
        <v>3220697.8</v>
      </c>
      <c r="M51" s="20">
        <v>161336.47</v>
      </c>
      <c r="N51" s="21">
        <f t="shared" si="1"/>
        <v>5.009363809296234</v>
      </c>
    </row>
  </sheetData>
  <mergeCells count="82">
    <mergeCell ref="L11:L12"/>
    <mergeCell ref="A13:C13"/>
    <mergeCell ref="E13:K13"/>
    <mergeCell ref="A17:C17"/>
    <mergeCell ref="F17:I17"/>
    <mergeCell ref="A18:C18"/>
    <mergeCell ref="F18:I18"/>
    <mergeCell ref="A11:C12"/>
    <mergeCell ref="D11:D12"/>
    <mergeCell ref="E11:K12"/>
    <mergeCell ref="A14:C14"/>
    <mergeCell ref="E14:K14"/>
    <mergeCell ref="A15:C15"/>
    <mergeCell ref="F15:I15"/>
    <mergeCell ref="A16:C16"/>
    <mergeCell ref="F16:I16"/>
    <mergeCell ref="A27:C27"/>
    <mergeCell ref="F27:I27"/>
    <mergeCell ref="A28:C28"/>
    <mergeCell ref="F28:I28"/>
    <mergeCell ref="A19:C19"/>
    <mergeCell ref="F19:I19"/>
    <mergeCell ref="A20:C20"/>
    <mergeCell ref="F20:I20"/>
    <mergeCell ref="A21:C21"/>
    <mergeCell ref="F21:I21"/>
    <mergeCell ref="A22:C22"/>
    <mergeCell ref="F22:I22"/>
    <mergeCell ref="A23:C23"/>
    <mergeCell ref="F23:I23"/>
    <mergeCell ref="A24:C24"/>
    <mergeCell ref="F24:I24"/>
    <mergeCell ref="A25:C25"/>
    <mergeCell ref="F25:I25"/>
    <mergeCell ref="A26:C26"/>
    <mergeCell ref="F26:I26"/>
    <mergeCell ref="A37:C37"/>
    <mergeCell ref="F37:I37"/>
    <mergeCell ref="A38:C38"/>
    <mergeCell ref="F38:I38"/>
    <mergeCell ref="A29:C29"/>
    <mergeCell ref="F29:I29"/>
    <mergeCell ref="A30:C30"/>
    <mergeCell ref="F30:I30"/>
    <mergeCell ref="A31:C31"/>
    <mergeCell ref="F31:I31"/>
    <mergeCell ref="A32:C32"/>
    <mergeCell ref="F32:I32"/>
    <mergeCell ref="A33:C33"/>
    <mergeCell ref="F33:I33"/>
    <mergeCell ref="A34:C34"/>
    <mergeCell ref="F34:I34"/>
    <mergeCell ref="A35:C35"/>
    <mergeCell ref="F35:I35"/>
    <mergeCell ref="A36:C36"/>
    <mergeCell ref="F36:I36"/>
    <mergeCell ref="A47:C47"/>
    <mergeCell ref="F47:I47"/>
    <mergeCell ref="A48:C48"/>
    <mergeCell ref="F48:I48"/>
    <mergeCell ref="A39:C39"/>
    <mergeCell ref="F39:I39"/>
    <mergeCell ref="A40:C40"/>
    <mergeCell ref="F40:I40"/>
    <mergeCell ref="A41:C41"/>
    <mergeCell ref="F41:I41"/>
    <mergeCell ref="A42:C42"/>
    <mergeCell ref="F42:I42"/>
    <mergeCell ref="A43:C43"/>
    <mergeCell ref="F43:I43"/>
    <mergeCell ref="A44:C44"/>
    <mergeCell ref="F44:I44"/>
    <mergeCell ref="A45:C45"/>
    <mergeCell ref="F45:I45"/>
    <mergeCell ref="A46:C46"/>
    <mergeCell ref="F46:I46"/>
    <mergeCell ref="A49:C49"/>
    <mergeCell ref="F49:I49"/>
    <mergeCell ref="A50:C50"/>
    <mergeCell ref="F50:I50"/>
    <mergeCell ref="A51:C51"/>
    <mergeCell ref="F51:I51"/>
  </mergeCells>
  <pageMargins left="0.25" right="0.25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ПК</cp:lastModifiedBy>
  <cp:lastPrinted>2022-07-21T14:23:16Z</cp:lastPrinted>
  <dcterms:modified xsi:type="dcterms:W3CDTF">2022-07-22T07:13:25Z</dcterms:modified>
</cp:coreProperties>
</file>