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YUSHKINALN\Desktop\районна программа Жилище с изменениями\"/>
    </mc:Choice>
  </mc:AlternateContent>
  <bookViews>
    <workbookView xWindow="0" yWindow="0" windowWidth="21585" windowHeight="756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2" i="1" l="1"/>
  <c r="O28" i="1"/>
  <c r="O34" i="1" l="1"/>
  <c r="O32" i="1"/>
  <c r="O31" i="1"/>
  <c r="O29" i="1"/>
  <c r="O26" i="1"/>
  <c r="O25" i="1"/>
  <c r="O23" i="1"/>
  <c r="O73" i="1" l="1"/>
  <c r="O72" i="1"/>
  <c r="O71" i="1"/>
  <c r="O70" i="1"/>
  <c r="O68" i="1"/>
  <c r="O67" i="1"/>
  <c r="O66" i="1"/>
  <c r="O65" i="1"/>
  <c r="O63" i="1"/>
  <c r="O56" i="1"/>
  <c r="O55" i="1"/>
  <c r="O54" i="1"/>
  <c r="O52" i="1"/>
  <c r="O51" i="1"/>
  <c r="O48" i="1"/>
  <c r="O47" i="1"/>
  <c r="O46" i="1"/>
  <c r="O45" i="1"/>
  <c r="O43" i="1"/>
  <c r="O42" i="1"/>
  <c r="O41" i="1"/>
  <c r="O40" i="1"/>
  <c r="O39" i="1"/>
  <c r="O38" i="1"/>
  <c r="O37" i="1"/>
  <c r="O36" i="1"/>
  <c r="O35" i="1"/>
  <c r="O20" i="1"/>
  <c r="O19" i="1"/>
  <c r="O18" i="1"/>
  <c r="O17" i="1"/>
  <c r="O15" i="1"/>
</calcChain>
</file>

<file path=xl/sharedStrings.xml><?xml version="1.0" encoding="utf-8"?>
<sst xmlns="http://schemas.openxmlformats.org/spreadsheetml/2006/main" count="177" uniqueCount="79">
  <si>
    <t>Приложение № 5</t>
  </si>
  <si>
    <t xml:space="preserve">к Муниципальной программе </t>
  </si>
  <si>
    <t>Чамзинского муниципального района РМ</t>
  </si>
  <si>
    <t>"Обеспечение доступным и комфортным жильем и</t>
  </si>
  <si>
    <t>коммунальными услугами граждан Российской Федерации"</t>
  </si>
  <si>
    <t xml:space="preserve">Ресурсное обеспечение </t>
  </si>
  <si>
    <t>за счет всех источников финансирования Муниципальной программы Чамзинского муниципального района Республики Мордовия</t>
  </si>
  <si>
    <t>"Обеспечение доступным и комфортным жильем и коммунальными услугами граждан Российской Федерации"</t>
  </si>
  <si>
    <t>Статус</t>
  </si>
  <si>
    <t>Наименование муниципальной программы, подпрограммы, основного мероприятия</t>
  </si>
  <si>
    <t xml:space="preserve">Источники финансирования </t>
  </si>
  <si>
    <t>Всего</t>
  </si>
  <si>
    <t>Муниципальная программа Чамзинского муниципального района Республики Мордовия</t>
  </si>
  <si>
    <t>Обеспечение доступным и комфортным жильем и коммунальными услугами граждан Российской Федерации</t>
  </si>
  <si>
    <t>всего</t>
  </si>
  <si>
    <t>в том числе</t>
  </si>
  <si>
    <t>Федеральный бюджет</t>
  </si>
  <si>
    <t>Республиканский бюджет</t>
  </si>
  <si>
    <t>районный бюджет</t>
  </si>
  <si>
    <t>бюджет Комсо-мольского город-ского поселения</t>
  </si>
  <si>
    <t>бюджет городского поселения Чамзинка</t>
  </si>
  <si>
    <t>Внебюджетные источники</t>
  </si>
  <si>
    <t>Подпрограмма 1</t>
  </si>
  <si>
    <t xml:space="preserve">Обеспечение жильем молодых семей Чамзинского муниципального района </t>
  </si>
  <si>
    <t>Основное мероприятие 1.1</t>
  </si>
  <si>
    <t xml:space="preserve">Обеспечение жильем молодых семей  </t>
  </si>
  <si>
    <t>Мероприятие 1.2</t>
  </si>
  <si>
    <t>Включение молодых семей, признанных нуждающимися в жилых помещениях в состав участников  мероприятия</t>
  </si>
  <si>
    <t>Мероприятие 1.3</t>
  </si>
  <si>
    <t>Формирование списка молодых семей-участников мероприятия</t>
  </si>
  <si>
    <t>Мероприятие 1.4</t>
  </si>
  <si>
    <t>Определение ежегодно объема средств, выделяемых из районного бюджета Чамзинского муниципального района на реализацию Подпрограммы</t>
  </si>
  <si>
    <t>Мероприятие 1.5.</t>
  </si>
  <si>
    <t>Организация учета молодых семей, участвующих в программе</t>
  </si>
  <si>
    <t>Мероприятие 1.6</t>
  </si>
  <si>
    <t>Организация информационной и разъяснительной работы среди населения по освещению целей и задач Подпрограммы и вопросов по ее реализации</t>
  </si>
  <si>
    <t>Мероприятие 1.7</t>
  </si>
  <si>
    <t>Внедрение механизма реализации Подпрограммы</t>
  </si>
  <si>
    <t>Мероприятие 1.8</t>
  </si>
  <si>
    <t>Участие в конкурсе муниципальных образований Республики Мордовия для участия в мероприятиях по обеспечению жильем молодых семей</t>
  </si>
  <si>
    <t>Мероприятие 1.9</t>
  </si>
  <si>
    <t>Выдача свидетельств о праве на получение социальной выплаты на приобретение жилого помещения или создание объекта индивидуального жилищного строительства молодым семьям-претендентам на получение социальной выплаты</t>
  </si>
  <si>
    <t>Подпрограмма 2</t>
  </si>
  <si>
    <t>Основное мероприятие 2.1</t>
  </si>
  <si>
    <t xml:space="preserve">Формирование списка детей-сирот и детей оставшихся без попечения родителей, а также лиц из их числа, подлежащих обеспечению жилыми помещениями  </t>
  </si>
  <si>
    <t>Основное мероприятие 2.2</t>
  </si>
  <si>
    <t>Создание специализированного жилищного фонда для последующего предоставления их детям-сиротам, детям, оставшимся без попечения родителей, и лицам из их числа</t>
  </si>
  <si>
    <t>Основное мероприятие 2.3</t>
  </si>
  <si>
    <t>Предоставление жилых помещений специализированного жилищного фонда детям сиротам, детям, оставшимся без попечения родителей, и лицам из их числа</t>
  </si>
  <si>
    <t>Основное мероприятие 3</t>
  </si>
  <si>
    <t xml:space="preserve">строительство автомобильных дорог </t>
  </si>
  <si>
    <t>Мероприятие 3.1</t>
  </si>
  <si>
    <t>Строительство автомобильных дорог по ул. К.Белоус и А.Осипова в рп. Комсомольский</t>
  </si>
  <si>
    <t>Мероприятие 3.2</t>
  </si>
  <si>
    <t xml:space="preserve">строительство автомобильных дорог по ул. Юбилей-ная, Н.А.Алеева,  Весенняя, Рождественская, части ул. Новоселов и объездной в рп. Комсомольский </t>
  </si>
  <si>
    <t>бюджет Комсо-мольского городского поселения</t>
  </si>
  <si>
    <t>Мероприятие 3.3</t>
  </si>
  <si>
    <t xml:space="preserve">строительство автомобильной дороги по ул. Степана Эрьзи в рп. Комсомольский </t>
  </si>
  <si>
    <t>Основное мероприятие 4</t>
  </si>
  <si>
    <t>строительство сетей водоснабжения</t>
  </si>
  <si>
    <t>Мероприятие 4.1</t>
  </si>
  <si>
    <t>строительство сетей водоснабжения по ул. К.Белоуса, А.Осипова, Юбилей-ная, Н.А.Алеева,  Весенняя, Рождественская, Новоселов в рп. Комсомольский</t>
  </si>
  <si>
    <t>мероприятие 4.2.</t>
  </si>
  <si>
    <t xml:space="preserve">строительство сетей водоснабжения по ул. Степана Эрьзи в рп. Комсомольский </t>
  </si>
  <si>
    <t>Основное мероприятие 5</t>
  </si>
  <si>
    <t>строительство сетей водоотведения</t>
  </si>
  <si>
    <t>Мероприятие 5.1</t>
  </si>
  <si>
    <t xml:space="preserve">      строительство сетей водоотведения по ул. К.Белоуса, А.Осипова, Юбилей-ная, Н.А.Алеева,  Весенняя, Рождественская, Новоселов  в рп. Комсомольский</t>
  </si>
  <si>
    <t>Мероприятие 5.2</t>
  </si>
  <si>
    <t>бюджет  городского поселения Чамзинка</t>
  </si>
  <si>
    <t>Обеспечение жилыми помещениями детей-сирот и детей, оставшихся без попечения родителей, лиц из  числа детей-сирот и детей, оставшихся без попечения родителей, лиц, которые относились к кватегории детей-сирот и детей, оставшихся без попечения родителей, лиц из числа детей-сирот и детей, оставшихся без попечения родителей, и достигли возраста 23 лет в Чамзинском муниципальном районе Республики Мордовия</t>
  </si>
  <si>
    <t>Мероприятие 3.4</t>
  </si>
  <si>
    <t xml:space="preserve">строительство автомобильной дороги по ул. Набережная в рп. Чамзинка </t>
  </si>
  <si>
    <t>Мероприятие 3.5</t>
  </si>
  <si>
    <t>строительство автомобильной дороги по ул. Рабочая в рп. Чамзинка</t>
  </si>
  <si>
    <t>Мероприятие 3.6</t>
  </si>
  <si>
    <t>Строительство автомобильной дороги по ул. Пролетарская в рп. Чамзинка</t>
  </si>
  <si>
    <t>бюджет город-ского поселения Чамзинка</t>
  </si>
  <si>
    <t>строительство сетей инженерно-техничес-кого обеспече-ния индивидуальной жилой застройки по ул. Полковс-кая, Централь-ная, Сайгушс-кая, О.Храмова в рп. Чамзинка (водоотведение)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</si>
</sst>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0" fontId="0" fillId="0" borderId="0" xfId="0" applyAlignment="1"/>
    <xf numFmtId="0" fontId="0" fillId="0" borderId="4" xfId="0" applyBorder="1"/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4" fontId="2" fillId="0" borderId="4" xfId="0" applyNumberFormat="1" applyFont="1" applyBorder="1"/>
    <xf numFmtId="4" fontId="2" fillId="0" borderId="4" xfId="0" applyNumberFormat="1" applyFont="1" applyFill="1" applyBorder="1"/>
    <xf numFmtId="0" fontId="2" fillId="0" borderId="4" xfId="0" applyFont="1" applyBorder="1" applyAlignment="1">
      <alignment wrapText="1"/>
    </xf>
    <xf numFmtId="0" fontId="2" fillId="0" borderId="4" xfId="0" applyFont="1" applyBorder="1"/>
    <xf numFmtId="0" fontId="3" fillId="0" borderId="4" xfId="0" applyFont="1" applyBorder="1"/>
    <xf numFmtId="4" fontId="0" fillId="0" borderId="4" xfId="0" applyNumberFormat="1" applyBorder="1"/>
    <xf numFmtId="3" fontId="2" fillId="0" borderId="4" xfId="0" applyNumberFormat="1" applyFont="1" applyBorder="1"/>
    <xf numFmtId="0" fontId="2" fillId="0" borderId="4" xfId="0" applyFont="1" applyBorder="1" applyAlignment="1">
      <alignment vertical="top" wrapText="1"/>
    </xf>
    <xf numFmtId="0" fontId="0" fillId="0" borderId="4" xfId="0" applyFont="1" applyBorder="1"/>
    <xf numFmtId="0" fontId="2" fillId="0" borderId="4" xfId="0" applyFont="1" applyBorder="1" applyAlignment="1">
      <alignment horizontal="center" vertical="top" wrapText="1"/>
    </xf>
    <xf numFmtId="0" fontId="4" fillId="0" borderId="4" xfId="0" applyFont="1" applyBorder="1"/>
    <xf numFmtId="0" fontId="2" fillId="0" borderId="4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applyFont="1" applyFill="1" applyBorder="1" applyAlignment="1">
      <alignment vertical="top" wrapText="1"/>
    </xf>
    <xf numFmtId="3" fontId="0" fillId="0" borderId="0" xfId="0" applyNumberFormat="1"/>
    <xf numFmtId="0" fontId="5" fillId="0" borderId="4" xfId="0" applyFont="1" applyBorder="1"/>
    <xf numFmtId="0" fontId="6" fillId="0" borderId="4" xfId="0" applyFont="1" applyBorder="1"/>
    <xf numFmtId="4" fontId="0" fillId="0" borderId="4" xfId="0" applyNumberFormat="1" applyFont="1" applyBorder="1"/>
    <xf numFmtId="3" fontId="0" fillId="0" borderId="4" xfId="0" applyNumberFormat="1" applyFont="1" applyBorder="1"/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view="pageBreakPreview" topLeftCell="A86" zoomScaleNormal="100" zoomScaleSheetLayoutView="100" workbookViewId="0">
      <selection activeCell="D123" sqref="D123"/>
    </sheetView>
  </sheetViews>
  <sheetFormatPr defaultRowHeight="15" x14ac:dyDescent="0.25"/>
  <cols>
    <col min="4" max="4" width="7.85546875" customWidth="1"/>
    <col min="14" max="14" width="9.5703125" customWidth="1"/>
    <col min="15" max="15" width="10.28515625" customWidth="1"/>
  </cols>
  <sheetData>
    <row r="1" spans="1:15" x14ac:dyDescent="0.25">
      <c r="B1" s="1"/>
    </row>
    <row r="2" spans="1:15" x14ac:dyDescent="0.25">
      <c r="B2" s="1"/>
      <c r="K2" s="41" t="s">
        <v>0</v>
      </c>
      <c r="L2" s="42"/>
      <c r="M2" s="42"/>
      <c r="N2" s="42"/>
    </row>
    <row r="3" spans="1:15" x14ac:dyDescent="0.25">
      <c r="B3" s="1"/>
      <c r="K3" s="41" t="s">
        <v>1</v>
      </c>
      <c r="L3" s="42"/>
      <c r="M3" s="42"/>
      <c r="N3" s="42"/>
    </row>
    <row r="4" spans="1:15" x14ac:dyDescent="0.25">
      <c r="B4" s="1"/>
      <c r="J4" s="41" t="s">
        <v>2</v>
      </c>
      <c r="K4" s="42"/>
      <c r="L4" s="42"/>
      <c r="M4" s="42"/>
      <c r="N4" s="42"/>
    </row>
    <row r="5" spans="1:15" x14ac:dyDescent="0.25">
      <c r="B5" s="1"/>
      <c r="J5" s="41" t="s">
        <v>3</v>
      </c>
      <c r="K5" s="42"/>
      <c r="L5" s="42"/>
      <c r="M5" s="42"/>
      <c r="N5" s="42"/>
    </row>
    <row r="6" spans="1:15" x14ac:dyDescent="0.25">
      <c r="B6" s="1"/>
      <c r="I6" s="41" t="s">
        <v>4</v>
      </c>
      <c r="J6" s="41"/>
      <c r="K6" s="41"/>
      <c r="L6" s="41"/>
      <c r="M6" s="41"/>
      <c r="N6" s="41"/>
    </row>
    <row r="7" spans="1:15" x14ac:dyDescent="0.25">
      <c r="B7" s="1"/>
      <c r="J7" s="2"/>
      <c r="K7" s="3"/>
      <c r="L7" s="3"/>
      <c r="M7" s="3"/>
      <c r="N7" s="3"/>
    </row>
    <row r="8" spans="1:15" x14ac:dyDescent="0.25">
      <c r="B8" s="1"/>
      <c r="D8" s="42" t="s">
        <v>5</v>
      </c>
      <c r="E8" s="42"/>
      <c r="F8" s="42"/>
      <c r="G8" s="42"/>
      <c r="H8" s="42"/>
      <c r="I8" s="42"/>
      <c r="J8" s="2"/>
      <c r="K8" s="3"/>
      <c r="L8" s="3"/>
      <c r="M8" s="3"/>
      <c r="N8" s="3"/>
    </row>
    <row r="9" spans="1:15" x14ac:dyDescent="0.25">
      <c r="B9" s="4" t="s">
        <v>6</v>
      </c>
      <c r="C9" s="5"/>
      <c r="D9" s="5"/>
      <c r="E9" s="5"/>
      <c r="F9" s="5"/>
      <c r="G9" s="5"/>
      <c r="H9" s="5"/>
      <c r="I9" s="5"/>
      <c r="J9" s="5"/>
      <c r="K9" s="5"/>
      <c r="L9" s="5"/>
      <c r="M9" s="3"/>
      <c r="N9" s="3"/>
    </row>
    <row r="10" spans="1:15" x14ac:dyDescent="0.25">
      <c r="B10" s="41" t="s">
        <v>7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3"/>
      <c r="N10" s="3"/>
    </row>
    <row r="11" spans="1:15" x14ac:dyDescent="0.25">
      <c r="B11" s="1"/>
    </row>
    <row r="12" spans="1:15" x14ac:dyDescent="0.25">
      <c r="B12" s="1"/>
    </row>
    <row r="13" spans="1:15" x14ac:dyDescent="0.25">
      <c r="A13" s="43" t="s">
        <v>8</v>
      </c>
      <c r="B13" s="29" t="s">
        <v>9</v>
      </c>
      <c r="C13" s="38" t="s">
        <v>10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6"/>
      <c r="O13" s="6"/>
    </row>
    <row r="14" spans="1:15" ht="129.75" customHeight="1" x14ac:dyDescent="0.25">
      <c r="A14" s="44"/>
      <c r="B14" s="31"/>
      <c r="C14" s="40"/>
      <c r="D14" s="7">
        <v>2015</v>
      </c>
      <c r="E14" s="7">
        <v>2016</v>
      </c>
      <c r="F14" s="7">
        <v>2017</v>
      </c>
      <c r="G14" s="7">
        <v>2018</v>
      </c>
      <c r="H14" s="7">
        <v>2019</v>
      </c>
      <c r="I14" s="7">
        <v>2020</v>
      </c>
      <c r="J14" s="7">
        <v>2021</v>
      </c>
      <c r="K14" s="7">
        <v>2022</v>
      </c>
      <c r="L14" s="7">
        <v>2023</v>
      </c>
      <c r="M14" s="7">
        <v>2024</v>
      </c>
      <c r="N14" s="7">
        <v>2025</v>
      </c>
      <c r="O14" s="8" t="s">
        <v>11</v>
      </c>
    </row>
    <row r="15" spans="1:15" x14ac:dyDescent="0.25">
      <c r="A15" s="38" t="s">
        <v>12</v>
      </c>
      <c r="B15" s="29" t="s">
        <v>13</v>
      </c>
      <c r="C15" s="9" t="s">
        <v>14</v>
      </c>
      <c r="D15" s="10">
        <v>13161.12</v>
      </c>
      <c r="E15" s="10">
        <v>20702.907999999999</v>
      </c>
      <c r="F15" s="10">
        <v>26000.864000000001</v>
      </c>
      <c r="G15" s="10">
        <v>22896.894</v>
      </c>
      <c r="H15" s="10">
        <v>11632.696</v>
      </c>
      <c r="I15" s="10">
        <v>38833.58</v>
      </c>
      <c r="J15" s="10">
        <v>7950.04</v>
      </c>
      <c r="K15" s="10">
        <v>68925.929999999993</v>
      </c>
      <c r="L15" s="10">
        <v>18669.14</v>
      </c>
      <c r="M15" s="10">
        <v>28869.14</v>
      </c>
      <c r="N15" s="10">
        <v>148087.49</v>
      </c>
      <c r="O15" s="11">
        <f>SUM(D15:N15)</f>
        <v>405729.80199999997</v>
      </c>
    </row>
    <row r="16" spans="1:15" ht="26.25" x14ac:dyDescent="0.25">
      <c r="A16" s="39"/>
      <c r="B16" s="30"/>
      <c r="C16" s="12" t="s">
        <v>15</v>
      </c>
      <c r="D16" s="13"/>
      <c r="E16" s="13"/>
      <c r="F16" s="13"/>
      <c r="G16" s="13"/>
      <c r="H16" s="13"/>
      <c r="I16" s="14"/>
      <c r="J16" s="13"/>
      <c r="K16" s="13"/>
      <c r="L16" s="13"/>
      <c r="M16" s="13"/>
      <c r="N16" s="13"/>
      <c r="O16" s="6"/>
    </row>
    <row r="17" spans="1:15" ht="39" x14ac:dyDescent="0.25">
      <c r="A17" s="39"/>
      <c r="B17" s="30"/>
      <c r="C17" s="12" t="s">
        <v>16</v>
      </c>
      <c r="D17" s="10">
        <v>1579.4190000000001</v>
      </c>
      <c r="E17" s="10">
        <v>3033.55</v>
      </c>
      <c r="F17" s="10">
        <v>4268.8530000000001</v>
      </c>
      <c r="G17" s="10">
        <v>10133.782999999999</v>
      </c>
      <c r="H17" s="10">
        <v>1811.383</v>
      </c>
      <c r="I17" s="10">
        <v>16604.73</v>
      </c>
      <c r="J17" s="10">
        <v>1804.95</v>
      </c>
      <c r="K17" s="10">
        <v>59718.81</v>
      </c>
      <c r="L17" s="10">
        <v>14563.5</v>
      </c>
      <c r="M17" s="10">
        <v>24559.5</v>
      </c>
      <c r="N17" s="10">
        <v>39922.337</v>
      </c>
      <c r="O17" s="15">
        <f>SUM(D17:N17)</f>
        <v>178000.815</v>
      </c>
    </row>
    <row r="18" spans="1:15" ht="39" x14ac:dyDescent="0.25">
      <c r="A18" s="39"/>
      <c r="B18" s="30"/>
      <c r="C18" s="12" t="s">
        <v>17</v>
      </c>
      <c r="D18" s="10">
        <v>4387.28</v>
      </c>
      <c r="E18" s="10">
        <v>5561.52</v>
      </c>
      <c r="F18" s="10">
        <v>9009.42</v>
      </c>
      <c r="G18" s="10">
        <v>3648.65</v>
      </c>
      <c r="H18" s="10">
        <v>5254.56</v>
      </c>
      <c r="I18" s="10">
        <v>3752.47</v>
      </c>
      <c r="J18" s="10">
        <v>1765.44</v>
      </c>
      <c r="K18" s="10">
        <v>6424.23</v>
      </c>
      <c r="L18" s="10">
        <v>1621.4</v>
      </c>
      <c r="M18" s="10">
        <v>1723.4</v>
      </c>
      <c r="N18" s="10">
        <v>11294.78</v>
      </c>
      <c r="O18" s="15">
        <f>SUM(D18:N18)</f>
        <v>54443.150000000009</v>
      </c>
    </row>
    <row r="19" spans="1:15" ht="26.25" x14ac:dyDescent="0.25">
      <c r="A19" s="39"/>
      <c r="B19" s="30"/>
      <c r="C19" s="12" t="s">
        <v>18</v>
      </c>
      <c r="D19" s="16">
        <v>175.49100000000001</v>
      </c>
      <c r="E19" s="13">
        <v>252.798</v>
      </c>
      <c r="F19" s="13">
        <v>357.714</v>
      </c>
      <c r="G19" s="13">
        <v>372.56400000000002</v>
      </c>
      <c r="H19" s="13">
        <v>134.65600000000001</v>
      </c>
      <c r="I19" s="10">
        <v>348.05</v>
      </c>
      <c r="J19" s="13">
        <v>66.358000000000004</v>
      </c>
      <c r="K19" s="13">
        <v>35.549999999999997</v>
      </c>
      <c r="L19" s="13">
        <v>35.549999999999997</v>
      </c>
      <c r="M19" s="13">
        <v>35.549999999999997</v>
      </c>
      <c r="N19" s="10">
        <v>1467.7329999999999</v>
      </c>
      <c r="O19" s="28">
        <f>SUM(D19:N19)</f>
        <v>3282.0139999999997</v>
      </c>
    </row>
    <row r="20" spans="1:15" ht="81" customHeight="1" x14ac:dyDescent="0.25">
      <c r="A20" s="39"/>
      <c r="B20" s="30"/>
      <c r="C20" s="17" t="s">
        <v>19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72.849999999999994</v>
      </c>
      <c r="J20" s="13">
        <v>0</v>
      </c>
      <c r="K20" s="13">
        <v>414</v>
      </c>
      <c r="L20" s="13">
        <v>138</v>
      </c>
      <c r="M20" s="13">
        <v>87</v>
      </c>
      <c r="N20" s="13">
        <v>0</v>
      </c>
      <c r="O20" s="18">
        <f>SUM(D20:N20)</f>
        <v>711.85</v>
      </c>
    </row>
    <row r="21" spans="1:15" ht="67.5" customHeight="1" x14ac:dyDescent="0.25">
      <c r="A21" s="39"/>
      <c r="B21" s="30"/>
      <c r="C21" s="17" t="s">
        <v>20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22.657</v>
      </c>
      <c r="L21" s="13">
        <v>0</v>
      </c>
      <c r="M21" s="13">
        <v>153</v>
      </c>
      <c r="N21" s="13">
        <v>0</v>
      </c>
      <c r="O21" s="18">
        <v>175.65700000000001</v>
      </c>
    </row>
    <row r="22" spans="1:15" ht="43.5" customHeight="1" x14ac:dyDescent="0.25">
      <c r="A22" s="40"/>
      <c r="B22" s="31"/>
      <c r="C22" s="12" t="s">
        <v>21</v>
      </c>
      <c r="D22" s="10">
        <v>7019.415</v>
      </c>
      <c r="E22" s="10">
        <v>11855.040999999999</v>
      </c>
      <c r="F22" s="10">
        <v>12364.879000000001</v>
      </c>
      <c r="G22" s="13">
        <v>8741.9</v>
      </c>
      <c r="H22" s="10">
        <v>4432.0959999999995</v>
      </c>
      <c r="I22" s="10">
        <v>18055.478999999999</v>
      </c>
      <c r="J22" s="10">
        <v>4313.2879999999996</v>
      </c>
      <c r="K22" s="10">
        <v>2310.69</v>
      </c>
      <c r="L22" s="10">
        <v>2310.69</v>
      </c>
      <c r="M22" s="10">
        <v>2310.69</v>
      </c>
      <c r="N22" s="10">
        <v>95402.642000000007</v>
      </c>
      <c r="O22" s="26">
        <f>SUM(D22:N22)</f>
        <v>169116.81</v>
      </c>
    </row>
    <row r="23" spans="1:15" x14ac:dyDescent="0.25">
      <c r="A23" s="29" t="s">
        <v>22</v>
      </c>
      <c r="B23" s="29" t="s">
        <v>23</v>
      </c>
      <c r="C23" s="17" t="s">
        <v>14</v>
      </c>
      <c r="D23" s="10">
        <v>13161.12</v>
      </c>
      <c r="E23" s="10">
        <v>20702.907999999999</v>
      </c>
      <c r="F23" s="10">
        <v>24884.560000000001</v>
      </c>
      <c r="G23" s="10">
        <v>21781.694</v>
      </c>
      <c r="H23" s="10">
        <v>9144.9989999999998</v>
      </c>
      <c r="I23" s="10">
        <v>30236.572</v>
      </c>
      <c r="J23" s="10">
        <v>6635.84</v>
      </c>
      <c r="K23" s="10">
        <v>3554.94</v>
      </c>
      <c r="L23" s="10">
        <v>3554.94</v>
      </c>
      <c r="M23" s="10">
        <v>3554.94</v>
      </c>
      <c r="N23" s="13">
        <v>146773.29</v>
      </c>
      <c r="O23" s="26">
        <f>SUM(D23:N23)</f>
        <v>283985.80300000001</v>
      </c>
    </row>
    <row r="24" spans="1:15" ht="26.25" x14ac:dyDescent="0.25">
      <c r="A24" s="30"/>
      <c r="B24" s="30"/>
      <c r="C24" s="12" t="s">
        <v>15</v>
      </c>
      <c r="D24" s="13"/>
      <c r="E24" s="13"/>
      <c r="F24" s="13"/>
      <c r="G24" s="13"/>
      <c r="H24" s="13"/>
      <c r="I24" s="13"/>
      <c r="J24" s="13"/>
      <c r="K24" s="13"/>
      <c r="L24" s="13"/>
      <c r="M24" s="10"/>
      <c r="N24" s="13"/>
      <c r="O24" s="26"/>
    </row>
    <row r="25" spans="1:15" ht="39" x14ac:dyDescent="0.25">
      <c r="A25" s="30"/>
      <c r="B25" s="30"/>
      <c r="C25" s="12" t="s">
        <v>16</v>
      </c>
      <c r="D25" s="10">
        <v>1579.4190000000001</v>
      </c>
      <c r="E25" s="10">
        <v>3033.55</v>
      </c>
      <c r="F25" s="10">
        <v>4268.8530000000001</v>
      </c>
      <c r="G25" s="10">
        <v>10133.782999999999</v>
      </c>
      <c r="H25" s="10">
        <v>1811.383</v>
      </c>
      <c r="I25" s="10">
        <v>9466.4259999999995</v>
      </c>
      <c r="J25" s="10">
        <v>1804.95</v>
      </c>
      <c r="K25" s="10">
        <v>1039.5</v>
      </c>
      <c r="L25" s="10">
        <v>1039.5</v>
      </c>
      <c r="M25" s="10">
        <v>1039.5</v>
      </c>
      <c r="N25" s="10">
        <v>39922.337</v>
      </c>
      <c r="O25" s="26">
        <f>SUM(D25:N25)</f>
        <v>75139.201000000001</v>
      </c>
    </row>
    <row r="26" spans="1:15" ht="39" x14ac:dyDescent="0.25">
      <c r="A26" s="30"/>
      <c r="B26" s="30"/>
      <c r="C26" s="12" t="s">
        <v>17</v>
      </c>
      <c r="D26" s="10">
        <v>4387.2749999999996</v>
      </c>
      <c r="E26" s="10">
        <v>5561.5169999999998</v>
      </c>
      <c r="F26" s="10">
        <v>7893.1210000000001</v>
      </c>
      <c r="G26" s="10">
        <v>2533.4459999999999</v>
      </c>
      <c r="H26" s="10">
        <v>2766.864</v>
      </c>
      <c r="I26" s="10">
        <v>2366.6190000000001</v>
      </c>
      <c r="J26" s="10">
        <v>451.24</v>
      </c>
      <c r="K26" s="10">
        <v>169.2</v>
      </c>
      <c r="L26" s="10">
        <v>169.2</v>
      </c>
      <c r="M26" s="10">
        <v>169.2</v>
      </c>
      <c r="N26" s="10">
        <v>9980.5840000000007</v>
      </c>
      <c r="O26" s="26">
        <f>SUM(D26:N26)</f>
        <v>36448.266000000003</v>
      </c>
    </row>
    <row r="27" spans="1:15" ht="26.25" x14ac:dyDescent="0.25">
      <c r="A27" s="30"/>
      <c r="B27" s="30"/>
      <c r="C27" s="12" t="s">
        <v>18</v>
      </c>
      <c r="D27" s="16">
        <v>175.49100000000001</v>
      </c>
      <c r="E27" s="13">
        <v>252.798</v>
      </c>
      <c r="F27" s="13">
        <v>357.714</v>
      </c>
      <c r="G27" s="13">
        <v>372.56400000000002</v>
      </c>
      <c r="H27" s="13">
        <v>134.65600000000001</v>
      </c>
      <c r="I27" s="10">
        <v>348.048</v>
      </c>
      <c r="J27" s="13">
        <v>66.358000000000004</v>
      </c>
      <c r="K27" s="13">
        <v>35.549999999999997</v>
      </c>
      <c r="L27" s="13">
        <v>35.549999999999997</v>
      </c>
      <c r="M27" s="13">
        <v>35.549999999999997</v>
      </c>
      <c r="N27" s="10">
        <v>1467.7329999999999</v>
      </c>
      <c r="O27" s="26">
        <v>3281.518</v>
      </c>
    </row>
    <row r="28" spans="1:15" ht="42" customHeight="1" x14ac:dyDescent="0.25">
      <c r="A28" s="31"/>
      <c r="B28" s="31"/>
      <c r="C28" s="17" t="s">
        <v>21</v>
      </c>
      <c r="D28" s="10">
        <v>7019.415</v>
      </c>
      <c r="E28" s="10">
        <v>11855.040999999999</v>
      </c>
      <c r="F28" s="10">
        <v>12364.879000000001</v>
      </c>
      <c r="G28" s="13">
        <v>8741.9</v>
      </c>
      <c r="H28" s="10">
        <v>4432.0959999999995</v>
      </c>
      <c r="I28" s="10">
        <v>18055.478999999999</v>
      </c>
      <c r="J28" s="10">
        <v>4313.2879999999996</v>
      </c>
      <c r="K28" s="10">
        <v>2310.69</v>
      </c>
      <c r="L28" s="10">
        <v>2310.69</v>
      </c>
      <c r="M28" s="10">
        <v>2310.69</v>
      </c>
      <c r="N28" s="10">
        <v>95402.642000000007</v>
      </c>
      <c r="O28" s="26">
        <f>SUM(D28:N28)</f>
        <v>169116.81</v>
      </c>
    </row>
    <row r="29" spans="1:15" x14ac:dyDescent="0.25">
      <c r="A29" s="29" t="s">
        <v>24</v>
      </c>
      <c r="B29" s="29" t="s">
        <v>25</v>
      </c>
      <c r="C29" s="12" t="s">
        <v>14</v>
      </c>
      <c r="D29" s="10">
        <v>13161.12</v>
      </c>
      <c r="E29" s="10">
        <v>20702.907999999999</v>
      </c>
      <c r="F29" s="10">
        <v>24884.560000000001</v>
      </c>
      <c r="G29" s="10">
        <v>21781.694</v>
      </c>
      <c r="H29" s="10">
        <v>9144.9989999999998</v>
      </c>
      <c r="I29" s="10">
        <v>30236.572</v>
      </c>
      <c r="J29" s="10">
        <v>6635.84</v>
      </c>
      <c r="K29" s="10">
        <v>3554.94</v>
      </c>
      <c r="L29" s="10">
        <v>3554.94</v>
      </c>
      <c r="M29" s="10">
        <v>3554.94</v>
      </c>
      <c r="N29" s="13">
        <v>146773.29</v>
      </c>
      <c r="O29" s="26">
        <f>SUM(D29:N29)</f>
        <v>283985.80300000001</v>
      </c>
    </row>
    <row r="30" spans="1:15" ht="26.25" x14ac:dyDescent="0.25">
      <c r="A30" s="30"/>
      <c r="B30" s="30"/>
      <c r="C30" s="12" t="s">
        <v>15</v>
      </c>
      <c r="D30" s="13"/>
      <c r="E30" s="13"/>
      <c r="F30" s="13"/>
      <c r="G30" s="13"/>
      <c r="H30" s="13"/>
      <c r="I30" s="13"/>
      <c r="J30" s="13"/>
      <c r="K30" s="13"/>
      <c r="L30" s="13"/>
      <c r="M30" s="10"/>
      <c r="N30" s="13"/>
      <c r="O30" s="26"/>
    </row>
    <row r="31" spans="1:15" ht="39" x14ac:dyDescent="0.25">
      <c r="A31" s="30"/>
      <c r="B31" s="30"/>
      <c r="C31" s="12" t="s">
        <v>16</v>
      </c>
      <c r="D31" s="10">
        <v>1579.4190000000001</v>
      </c>
      <c r="E31" s="10">
        <v>3033.55</v>
      </c>
      <c r="F31" s="10">
        <v>4268.8530000000001</v>
      </c>
      <c r="G31" s="10">
        <v>10133.782999999999</v>
      </c>
      <c r="H31" s="10">
        <v>1811.383</v>
      </c>
      <c r="I31" s="10">
        <v>9466.4259999999995</v>
      </c>
      <c r="J31" s="10">
        <v>1804.95</v>
      </c>
      <c r="K31" s="10">
        <v>1039.5</v>
      </c>
      <c r="L31" s="10">
        <v>1039.5</v>
      </c>
      <c r="M31" s="10">
        <v>1039.5</v>
      </c>
      <c r="N31" s="10">
        <v>39922.337</v>
      </c>
      <c r="O31" s="26">
        <f>SUM(D31:N31)</f>
        <v>75139.201000000001</v>
      </c>
    </row>
    <row r="32" spans="1:15" ht="39" x14ac:dyDescent="0.25">
      <c r="A32" s="30"/>
      <c r="B32" s="30"/>
      <c r="C32" s="12" t="s">
        <v>17</v>
      </c>
      <c r="D32" s="10">
        <v>4387.2749999999996</v>
      </c>
      <c r="E32" s="10">
        <v>5561.5169999999998</v>
      </c>
      <c r="F32" s="10">
        <v>7893.1210000000001</v>
      </c>
      <c r="G32" s="10">
        <v>2533.4459999999999</v>
      </c>
      <c r="H32" s="10">
        <v>2766.864</v>
      </c>
      <c r="I32" s="10">
        <v>2366.6190000000001</v>
      </c>
      <c r="J32" s="10">
        <v>451.24</v>
      </c>
      <c r="K32" s="10">
        <v>169.2</v>
      </c>
      <c r="L32" s="10">
        <v>169.2</v>
      </c>
      <c r="M32" s="10">
        <v>169.2</v>
      </c>
      <c r="N32" s="10">
        <v>9980.5840000000007</v>
      </c>
      <c r="O32" s="26">
        <f>SUM(D32:N32)</f>
        <v>36448.266000000003</v>
      </c>
    </row>
    <row r="33" spans="1:16" ht="26.25" x14ac:dyDescent="0.25">
      <c r="A33" s="30"/>
      <c r="B33" s="30"/>
      <c r="C33" s="12" t="s">
        <v>18</v>
      </c>
      <c r="D33" s="16">
        <v>175.49100000000001</v>
      </c>
      <c r="E33" s="13">
        <v>252.798</v>
      </c>
      <c r="F33" s="13">
        <v>357.714</v>
      </c>
      <c r="G33" s="13">
        <v>372.56400000000002</v>
      </c>
      <c r="H33" s="13">
        <v>134.65600000000001</v>
      </c>
      <c r="I33" s="10">
        <v>348.048</v>
      </c>
      <c r="J33" s="13">
        <v>66.358000000000004</v>
      </c>
      <c r="K33" s="13">
        <v>35.549999999999997</v>
      </c>
      <c r="L33" s="13">
        <v>35.549999999999997</v>
      </c>
      <c r="M33" s="13">
        <v>35.549999999999997</v>
      </c>
      <c r="N33" s="10">
        <v>1467.7329999999999</v>
      </c>
      <c r="O33" s="26">
        <v>3281.518</v>
      </c>
      <c r="P33" s="24"/>
    </row>
    <row r="34" spans="1:16" ht="42" customHeight="1" x14ac:dyDescent="0.25">
      <c r="A34" s="31"/>
      <c r="B34" s="31"/>
      <c r="C34" s="17" t="s">
        <v>21</v>
      </c>
      <c r="D34" s="10">
        <v>7019.415</v>
      </c>
      <c r="E34" s="10">
        <v>11855.040999999999</v>
      </c>
      <c r="F34" s="10">
        <v>12364.879000000001</v>
      </c>
      <c r="G34" s="13">
        <v>8741.9</v>
      </c>
      <c r="H34" s="10">
        <v>4432.0959999999995</v>
      </c>
      <c r="I34" s="10">
        <v>18055.478999999999</v>
      </c>
      <c r="J34" s="10">
        <v>4313.2879999999996</v>
      </c>
      <c r="K34" s="10">
        <v>2310.69</v>
      </c>
      <c r="L34" s="10">
        <v>2310.69</v>
      </c>
      <c r="M34" s="10">
        <v>2310.69</v>
      </c>
      <c r="N34" s="10">
        <v>95402.642000000007</v>
      </c>
      <c r="O34" s="26">
        <f>SUM(D34:N34)</f>
        <v>169116.81</v>
      </c>
    </row>
    <row r="35" spans="1:16" ht="177.75" customHeight="1" x14ac:dyDescent="0.25">
      <c r="A35" s="19" t="s">
        <v>26</v>
      </c>
      <c r="B35" s="19" t="s">
        <v>27</v>
      </c>
      <c r="C35" s="12" t="s">
        <v>14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6">
        <f t="shared" ref="O35:O56" si="0">SUM(D35:N35)</f>
        <v>0</v>
      </c>
    </row>
    <row r="36" spans="1:16" ht="117.75" customHeight="1" x14ac:dyDescent="0.25">
      <c r="A36" s="19" t="s">
        <v>28</v>
      </c>
      <c r="B36" s="19" t="s">
        <v>29</v>
      </c>
      <c r="C36" s="12" t="s">
        <v>14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6">
        <f t="shared" si="0"/>
        <v>0</v>
      </c>
    </row>
    <row r="37" spans="1:16" ht="232.5" customHeight="1" x14ac:dyDescent="0.25">
      <c r="A37" s="19" t="s">
        <v>30</v>
      </c>
      <c r="B37" s="19" t="s">
        <v>31</v>
      </c>
      <c r="C37" s="12" t="s">
        <v>14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6">
        <f t="shared" si="0"/>
        <v>0</v>
      </c>
    </row>
    <row r="38" spans="1:16" ht="102" x14ac:dyDescent="0.25">
      <c r="A38" s="19" t="s">
        <v>32</v>
      </c>
      <c r="B38" s="19" t="s">
        <v>33</v>
      </c>
      <c r="C38" s="12" t="s">
        <v>14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6">
        <f t="shared" si="0"/>
        <v>0</v>
      </c>
    </row>
    <row r="39" spans="1:16" ht="246" customHeight="1" x14ac:dyDescent="0.25">
      <c r="A39" s="19" t="s">
        <v>34</v>
      </c>
      <c r="B39" s="19" t="s">
        <v>35</v>
      </c>
      <c r="C39" s="12" t="s">
        <v>14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6">
        <f t="shared" si="0"/>
        <v>0</v>
      </c>
    </row>
    <row r="40" spans="1:16" ht="102" x14ac:dyDescent="0.25">
      <c r="A40" s="19" t="s">
        <v>36</v>
      </c>
      <c r="B40" s="19" t="s">
        <v>37</v>
      </c>
      <c r="C40" s="12" t="s">
        <v>14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6">
        <f t="shared" si="0"/>
        <v>0</v>
      </c>
    </row>
    <row r="41" spans="1:16" ht="229.5" x14ac:dyDescent="0.25">
      <c r="A41" s="19" t="s">
        <v>38</v>
      </c>
      <c r="B41" s="19" t="s">
        <v>39</v>
      </c>
      <c r="C41" s="12" t="s">
        <v>14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6">
        <f t="shared" si="0"/>
        <v>0</v>
      </c>
    </row>
    <row r="42" spans="1:16" ht="408" x14ac:dyDescent="0.25">
      <c r="A42" s="19" t="s">
        <v>40</v>
      </c>
      <c r="B42" s="19" t="s">
        <v>41</v>
      </c>
      <c r="C42" s="12" t="s">
        <v>14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6">
        <f t="shared" si="0"/>
        <v>0</v>
      </c>
    </row>
    <row r="43" spans="1:16" ht="32.25" customHeight="1" x14ac:dyDescent="0.25">
      <c r="A43" s="29" t="s">
        <v>42</v>
      </c>
      <c r="B43" s="29" t="s">
        <v>70</v>
      </c>
      <c r="C43" s="12" t="s">
        <v>14</v>
      </c>
      <c r="D43" s="13">
        <v>0</v>
      </c>
      <c r="E43" s="13">
        <v>0</v>
      </c>
      <c r="F43" s="10">
        <v>1116.3</v>
      </c>
      <c r="G43" s="10">
        <v>1115.2</v>
      </c>
      <c r="H43" s="10">
        <v>2487.6999999999998</v>
      </c>
      <c r="I43" s="10">
        <v>1313</v>
      </c>
      <c r="J43" s="10">
        <v>1314.2</v>
      </c>
      <c r="K43" s="10">
        <v>1314.2</v>
      </c>
      <c r="L43" s="10">
        <v>1314.2</v>
      </c>
      <c r="M43" s="10">
        <v>1314.2</v>
      </c>
      <c r="N43" s="10">
        <v>1314.2</v>
      </c>
      <c r="O43" s="18">
        <f t="shared" si="0"/>
        <v>12603.200000000003</v>
      </c>
    </row>
    <row r="44" spans="1:16" ht="36" customHeight="1" x14ac:dyDescent="0.25">
      <c r="A44" s="30"/>
      <c r="B44" s="30"/>
      <c r="C44" s="12" t="s">
        <v>15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20"/>
    </row>
    <row r="45" spans="1:16" ht="39" x14ac:dyDescent="0.25">
      <c r="A45" s="30"/>
      <c r="B45" s="30"/>
      <c r="C45" s="12" t="s">
        <v>16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8">
        <f t="shared" si="0"/>
        <v>0</v>
      </c>
    </row>
    <row r="46" spans="1:16" ht="57" customHeight="1" x14ac:dyDescent="0.25">
      <c r="A46" s="30"/>
      <c r="B46" s="30"/>
      <c r="C46" s="12" t="s">
        <v>17</v>
      </c>
      <c r="D46" s="13">
        <v>0</v>
      </c>
      <c r="E46" s="13">
        <v>0</v>
      </c>
      <c r="F46" s="10">
        <v>1116.3</v>
      </c>
      <c r="G46" s="10">
        <v>1115.2</v>
      </c>
      <c r="H46" s="10">
        <v>2487.6999999999998</v>
      </c>
      <c r="I46" s="10">
        <v>1313</v>
      </c>
      <c r="J46" s="10">
        <v>1314.2</v>
      </c>
      <c r="K46" s="10">
        <v>1314.2</v>
      </c>
      <c r="L46" s="10">
        <v>1314.2</v>
      </c>
      <c r="M46" s="10">
        <v>1314.2</v>
      </c>
      <c r="N46" s="10">
        <v>1314.2</v>
      </c>
      <c r="O46" s="18">
        <f t="shared" si="0"/>
        <v>12603.200000000003</v>
      </c>
    </row>
    <row r="47" spans="1:16" ht="396.75" customHeight="1" x14ac:dyDescent="0.25">
      <c r="A47" s="31"/>
      <c r="B47" s="31"/>
      <c r="C47" s="17" t="s">
        <v>18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8">
        <f t="shared" si="0"/>
        <v>0</v>
      </c>
    </row>
    <row r="48" spans="1:16" ht="41.25" customHeight="1" x14ac:dyDescent="0.25">
      <c r="A48" s="29" t="s">
        <v>43</v>
      </c>
      <c r="B48" s="29" t="s">
        <v>44</v>
      </c>
      <c r="C48" s="12" t="s">
        <v>14</v>
      </c>
      <c r="D48" s="13">
        <v>0</v>
      </c>
      <c r="E48" s="13">
        <v>0</v>
      </c>
      <c r="F48" s="13">
        <v>9.5</v>
      </c>
      <c r="G48" s="13">
        <v>9.5</v>
      </c>
      <c r="H48" s="13">
        <v>19</v>
      </c>
      <c r="I48" s="13">
        <v>9.5</v>
      </c>
      <c r="J48" s="13">
        <v>10.7</v>
      </c>
      <c r="K48" s="13">
        <v>10.7</v>
      </c>
      <c r="L48" s="13">
        <v>10.7</v>
      </c>
      <c r="M48" s="13">
        <v>10.7</v>
      </c>
      <c r="N48" s="13">
        <v>10.7</v>
      </c>
      <c r="O48" s="18">
        <f t="shared" si="0"/>
        <v>101.00000000000001</v>
      </c>
    </row>
    <row r="49" spans="1:15" ht="26.25" x14ac:dyDescent="0.25">
      <c r="A49" s="30"/>
      <c r="B49" s="30"/>
      <c r="C49" s="12" t="s">
        <v>15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20"/>
    </row>
    <row r="50" spans="1:15" ht="205.5" customHeight="1" x14ac:dyDescent="0.25">
      <c r="A50" s="31"/>
      <c r="B50" s="31"/>
      <c r="C50" s="12" t="s">
        <v>17</v>
      </c>
      <c r="D50" s="13">
        <v>0</v>
      </c>
      <c r="E50" s="13">
        <v>0</v>
      </c>
      <c r="F50" s="13">
        <v>9.5</v>
      </c>
      <c r="G50" s="13">
        <v>9.5</v>
      </c>
      <c r="H50" s="13">
        <v>19</v>
      </c>
      <c r="I50" s="13">
        <v>9.5</v>
      </c>
      <c r="J50" s="13">
        <v>10.7</v>
      </c>
      <c r="K50" s="13">
        <v>10.7</v>
      </c>
      <c r="L50" s="13">
        <v>10.7</v>
      </c>
      <c r="M50" s="13">
        <v>10.7</v>
      </c>
      <c r="N50" s="13">
        <v>10.7</v>
      </c>
      <c r="O50" s="18">
        <v>101</v>
      </c>
    </row>
    <row r="51" spans="1:15" ht="281.25" customHeight="1" x14ac:dyDescent="0.25">
      <c r="A51" s="19" t="s">
        <v>45</v>
      </c>
      <c r="B51" s="19" t="s">
        <v>46</v>
      </c>
      <c r="C51" s="12" t="s">
        <v>14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6">
        <f t="shared" si="0"/>
        <v>0</v>
      </c>
    </row>
    <row r="52" spans="1:15" x14ac:dyDescent="0.25">
      <c r="A52" s="29" t="s">
        <v>47</v>
      </c>
      <c r="B52" s="29" t="s">
        <v>48</v>
      </c>
      <c r="C52" s="12" t="s">
        <v>14</v>
      </c>
      <c r="D52" s="13">
        <v>0</v>
      </c>
      <c r="E52" s="13">
        <v>0</v>
      </c>
      <c r="F52" s="10">
        <v>1106.8</v>
      </c>
      <c r="G52" s="10">
        <v>1105.7</v>
      </c>
      <c r="H52" s="10">
        <v>2468.6999999999998</v>
      </c>
      <c r="I52" s="10">
        <v>1303.5</v>
      </c>
      <c r="J52" s="10">
        <v>1303.5</v>
      </c>
      <c r="K52" s="10">
        <v>1303.5</v>
      </c>
      <c r="L52" s="10">
        <v>1303.5</v>
      </c>
      <c r="M52" s="10">
        <v>1303.5</v>
      </c>
      <c r="N52" s="10">
        <v>1303.5</v>
      </c>
      <c r="O52" s="6">
        <f t="shared" si="0"/>
        <v>12502.2</v>
      </c>
    </row>
    <row r="53" spans="1:15" ht="26.25" x14ac:dyDescent="0.25">
      <c r="A53" s="30"/>
      <c r="B53" s="30"/>
      <c r="C53" s="12" t="s">
        <v>15</v>
      </c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6"/>
    </row>
    <row r="54" spans="1:15" ht="39" x14ac:dyDescent="0.25">
      <c r="A54" s="30"/>
      <c r="B54" s="30"/>
      <c r="C54" s="12" t="s">
        <v>16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6">
        <f t="shared" si="0"/>
        <v>0</v>
      </c>
    </row>
    <row r="55" spans="1:15" ht="39" x14ac:dyDescent="0.25">
      <c r="A55" s="30"/>
      <c r="B55" s="30"/>
      <c r="C55" s="12" t="s">
        <v>17</v>
      </c>
      <c r="D55" s="13">
        <v>0</v>
      </c>
      <c r="E55" s="13">
        <v>0</v>
      </c>
      <c r="F55" s="10">
        <v>1106.8</v>
      </c>
      <c r="G55" s="10">
        <v>1105.7</v>
      </c>
      <c r="H55" s="10">
        <v>2468.6999999999998</v>
      </c>
      <c r="I55" s="10">
        <v>1303.5</v>
      </c>
      <c r="J55" s="10">
        <v>1303.5</v>
      </c>
      <c r="K55" s="10">
        <v>1303.5</v>
      </c>
      <c r="L55" s="10">
        <v>1303.5</v>
      </c>
      <c r="M55" s="10">
        <v>1303.5</v>
      </c>
      <c r="N55" s="10">
        <v>1303.5</v>
      </c>
      <c r="O55" s="6">
        <f t="shared" si="0"/>
        <v>12502.2</v>
      </c>
    </row>
    <row r="56" spans="1:15" ht="150.75" customHeight="1" x14ac:dyDescent="0.25">
      <c r="A56" s="31"/>
      <c r="B56" s="31"/>
      <c r="C56" s="17" t="s">
        <v>18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6">
        <f t="shared" si="0"/>
        <v>0</v>
      </c>
    </row>
    <row r="57" spans="1:15" x14ac:dyDescent="0.25">
      <c r="A57" s="32" t="s">
        <v>49</v>
      </c>
      <c r="B57" s="35" t="s">
        <v>50</v>
      </c>
      <c r="C57" s="21" t="s">
        <v>14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0">
        <v>7284</v>
      </c>
      <c r="J57" s="13">
        <v>0</v>
      </c>
      <c r="K57" s="10">
        <v>64056.792999999998</v>
      </c>
      <c r="L57" s="13">
        <v>0</v>
      </c>
      <c r="M57" s="13">
        <v>0</v>
      </c>
      <c r="N57" s="13">
        <v>0</v>
      </c>
      <c r="O57" s="27">
        <v>71340.793000000005</v>
      </c>
    </row>
    <row r="58" spans="1:15" ht="26.25" x14ac:dyDescent="0.25">
      <c r="A58" s="33"/>
      <c r="B58" s="36"/>
      <c r="C58" s="21" t="s">
        <v>15</v>
      </c>
      <c r="D58" s="13"/>
      <c r="E58" s="13"/>
      <c r="F58" s="13"/>
      <c r="G58" s="13"/>
      <c r="H58" s="13"/>
      <c r="I58" s="14"/>
      <c r="J58" s="13"/>
      <c r="K58" s="14"/>
      <c r="L58" s="14"/>
      <c r="M58" s="14"/>
      <c r="N58" s="14"/>
      <c r="O58" s="25"/>
    </row>
    <row r="59" spans="1:15" ht="39" x14ac:dyDescent="0.25">
      <c r="A59" s="33"/>
      <c r="B59" s="36"/>
      <c r="C59" s="21" t="s">
        <v>16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0">
        <v>7138.3</v>
      </c>
      <c r="J59" s="13">
        <v>0</v>
      </c>
      <c r="K59" s="10">
        <v>58679.305</v>
      </c>
      <c r="L59" s="13">
        <v>0</v>
      </c>
      <c r="M59" s="13">
        <v>0</v>
      </c>
      <c r="N59" s="13">
        <v>0</v>
      </c>
      <c r="O59" s="27">
        <v>65817.604999999996</v>
      </c>
    </row>
    <row r="60" spans="1:15" ht="39" x14ac:dyDescent="0.25">
      <c r="A60" s="33"/>
      <c r="B60" s="36"/>
      <c r="C60" s="21" t="s">
        <v>17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72.849999999999994</v>
      </c>
      <c r="J60" s="13">
        <v>0</v>
      </c>
      <c r="K60" s="13">
        <v>4940.826</v>
      </c>
      <c r="L60" s="13">
        <v>0</v>
      </c>
      <c r="M60" s="13">
        <v>0</v>
      </c>
      <c r="N60" s="13">
        <v>0</v>
      </c>
      <c r="O60" s="18">
        <v>5013.6760000000004</v>
      </c>
    </row>
    <row r="61" spans="1:15" ht="78" customHeight="1" x14ac:dyDescent="0.25">
      <c r="A61" s="33"/>
      <c r="B61" s="36"/>
      <c r="C61" s="21" t="s">
        <v>19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72.849999999999994</v>
      </c>
      <c r="J61" s="13">
        <v>0</v>
      </c>
      <c r="K61" s="13">
        <v>414</v>
      </c>
      <c r="L61" s="13">
        <v>0</v>
      </c>
      <c r="M61" s="13">
        <v>0</v>
      </c>
      <c r="N61" s="13">
        <v>0</v>
      </c>
      <c r="O61" s="18">
        <v>486.85</v>
      </c>
    </row>
    <row r="62" spans="1:15" ht="66.75" customHeight="1" x14ac:dyDescent="0.25">
      <c r="A62" s="34"/>
      <c r="B62" s="37"/>
      <c r="C62" s="21" t="s">
        <v>77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22.657</v>
      </c>
      <c r="L62" s="13">
        <v>0</v>
      </c>
      <c r="M62" s="13">
        <v>0</v>
      </c>
      <c r="N62" s="13">
        <v>0</v>
      </c>
      <c r="O62" s="18">
        <v>22.657</v>
      </c>
    </row>
    <row r="63" spans="1:15" x14ac:dyDescent="0.25">
      <c r="A63" s="29" t="s">
        <v>51</v>
      </c>
      <c r="B63" s="29" t="s">
        <v>52</v>
      </c>
      <c r="C63" s="12" t="s">
        <v>14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0">
        <v>7284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8">
        <f t="shared" ref="O63" si="1">SUM(D63:N63)</f>
        <v>7284</v>
      </c>
    </row>
    <row r="64" spans="1:15" ht="26.25" x14ac:dyDescent="0.25">
      <c r="A64" s="30"/>
      <c r="B64" s="30"/>
      <c r="C64" s="12" t="s">
        <v>15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8"/>
    </row>
    <row r="65" spans="1:15" ht="39" x14ac:dyDescent="0.25">
      <c r="A65" s="30"/>
      <c r="B65" s="30"/>
      <c r="C65" s="12" t="s">
        <v>16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0">
        <v>7138.3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8">
        <f t="shared" ref="O65:O68" si="2">SUM(D65:N65)</f>
        <v>7138.3</v>
      </c>
    </row>
    <row r="66" spans="1:15" ht="39" x14ac:dyDescent="0.25">
      <c r="A66" s="30"/>
      <c r="B66" s="30"/>
      <c r="C66" s="12" t="s">
        <v>17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72.849999999999994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8">
        <f t="shared" si="2"/>
        <v>72.849999999999994</v>
      </c>
    </row>
    <row r="67" spans="1:15" ht="79.5" customHeight="1" x14ac:dyDescent="0.25">
      <c r="A67" s="31"/>
      <c r="B67" s="31"/>
      <c r="C67" s="17" t="s">
        <v>19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72.849999999999994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8">
        <f t="shared" si="2"/>
        <v>72.849999999999994</v>
      </c>
    </row>
    <row r="68" spans="1:15" x14ac:dyDescent="0.25">
      <c r="A68" s="29" t="s">
        <v>53</v>
      </c>
      <c r="B68" s="29" t="s">
        <v>54</v>
      </c>
      <c r="C68" s="12" t="s">
        <v>14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0">
        <v>0</v>
      </c>
      <c r="J68" s="13">
        <v>0</v>
      </c>
      <c r="K68" s="10">
        <v>22500</v>
      </c>
      <c r="L68" s="13">
        <v>0</v>
      </c>
      <c r="M68" s="13">
        <v>0</v>
      </c>
      <c r="N68" s="13">
        <v>0</v>
      </c>
      <c r="O68" s="18">
        <f t="shared" si="2"/>
        <v>22500</v>
      </c>
    </row>
    <row r="69" spans="1:15" ht="26.25" x14ac:dyDescent="0.25">
      <c r="A69" s="30"/>
      <c r="B69" s="30"/>
      <c r="C69" s="12" t="s">
        <v>15</v>
      </c>
      <c r="D69" s="13"/>
      <c r="E69" s="13"/>
      <c r="F69" s="13"/>
      <c r="G69" s="13"/>
      <c r="H69" s="13"/>
      <c r="I69" s="13">
        <v>0</v>
      </c>
      <c r="J69" s="13"/>
      <c r="K69" s="13"/>
      <c r="L69" s="13"/>
      <c r="M69" s="13"/>
      <c r="N69" s="13"/>
      <c r="O69" s="18"/>
    </row>
    <row r="70" spans="1:15" ht="39" x14ac:dyDescent="0.25">
      <c r="A70" s="30"/>
      <c r="B70" s="30"/>
      <c r="C70" s="12" t="s">
        <v>16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0">
        <v>0</v>
      </c>
      <c r="J70" s="13">
        <v>0</v>
      </c>
      <c r="K70" s="10">
        <v>22050</v>
      </c>
      <c r="L70" s="13">
        <v>0</v>
      </c>
      <c r="M70" s="13">
        <v>0</v>
      </c>
      <c r="N70" s="13">
        <v>0</v>
      </c>
      <c r="O70" s="18">
        <f t="shared" ref="O70:O73" si="3">SUM(D70:N70)</f>
        <v>22050</v>
      </c>
    </row>
    <row r="71" spans="1:15" ht="39" x14ac:dyDescent="0.25">
      <c r="A71" s="30"/>
      <c r="B71" s="30"/>
      <c r="C71" s="12" t="s">
        <v>17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225</v>
      </c>
      <c r="L71" s="13">
        <v>0</v>
      </c>
      <c r="M71" s="13">
        <v>0</v>
      </c>
      <c r="N71" s="13">
        <v>0</v>
      </c>
      <c r="O71" s="18">
        <f t="shared" si="3"/>
        <v>225</v>
      </c>
    </row>
    <row r="72" spans="1:15" ht="137.25" customHeight="1" x14ac:dyDescent="0.25">
      <c r="A72" s="31"/>
      <c r="B72" s="31"/>
      <c r="C72" s="17" t="s">
        <v>55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225</v>
      </c>
      <c r="L72" s="13">
        <v>0</v>
      </c>
      <c r="M72" s="13">
        <v>0</v>
      </c>
      <c r="N72" s="13">
        <v>0</v>
      </c>
      <c r="O72" s="18">
        <f t="shared" si="3"/>
        <v>225</v>
      </c>
    </row>
    <row r="73" spans="1:15" x14ac:dyDescent="0.25">
      <c r="A73" s="29" t="s">
        <v>56</v>
      </c>
      <c r="B73" s="29" t="s">
        <v>57</v>
      </c>
      <c r="C73" s="12" t="s">
        <v>14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0">
        <v>18900</v>
      </c>
      <c r="L73" s="13">
        <v>0</v>
      </c>
      <c r="M73" s="13">
        <v>0</v>
      </c>
      <c r="N73" s="13">
        <v>0</v>
      </c>
      <c r="O73" s="18">
        <f t="shared" si="3"/>
        <v>18900</v>
      </c>
    </row>
    <row r="74" spans="1:15" ht="26.25" x14ac:dyDescent="0.25">
      <c r="A74" s="30"/>
      <c r="B74" s="30"/>
      <c r="C74" s="12" t="s">
        <v>15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8"/>
    </row>
    <row r="75" spans="1:15" ht="39" x14ac:dyDescent="0.25">
      <c r="A75" s="30"/>
      <c r="B75" s="30"/>
      <c r="C75" s="12" t="s">
        <v>16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0">
        <v>18522</v>
      </c>
      <c r="L75" s="13">
        <v>0</v>
      </c>
      <c r="M75" s="13">
        <v>0</v>
      </c>
      <c r="N75" s="13">
        <v>0</v>
      </c>
      <c r="O75" s="27">
        <v>18522</v>
      </c>
    </row>
    <row r="76" spans="1:15" ht="39" x14ac:dyDescent="0.25">
      <c r="A76" s="30"/>
      <c r="B76" s="30"/>
      <c r="C76" s="12" t="s">
        <v>17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189</v>
      </c>
      <c r="L76" s="13">
        <v>0</v>
      </c>
      <c r="M76" s="13">
        <v>0</v>
      </c>
      <c r="N76" s="13">
        <v>0</v>
      </c>
      <c r="O76" s="18">
        <v>189</v>
      </c>
    </row>
    <row r="77" spans="1:15" ht="89.25" x14ac:dyDescent="0.25">
      <c r="A77" s="31"/>
      <c r="B77" s="31"/>
      <c r="C77" s="17" t="s">
        <v>19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189</v>
      </c>
      <c r="L77" s="13">
        <v>0</v>
      </c>
      <c r="M77" s="13">
        <v>0</v>
      </c>
      <c r="N77" s="13">
        <v>0</v>
      </c>
      <c r="O77" s="18">
        <v>189</v>
      </c>
    </row>
    <row r="78" spans="1:15" x14ac:dyDescent="0.25">
      <c r="A78" s="29" t="s">
        <v>71</v>
      </c>
      <c r="B78" s="29" t="s">
        <v>72</v>
      </c>
      <c r="C78" s="17" t="s">
        <v>14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10332.578</v>
      </c>
      <c r="L78" s="13">
        <v>0</v>
      </c>
      <c r="M78" s="13">
        <v>0</v>
      </c>
      <c r="N78" s="13">
        <v>0</v>
      </c>
      <c r="O78" s="18">
        <v>10332.578</v>
      </c>
    </row>
    <row r="79" spans="1:15" ht="25.5" x14ac:dyDescent="0.25">
      <c r="A79" s="30"/>
      <c r="B79" s="30"/>
      <c r="C79" s="17" t="s">
        <v>15</v>
      </c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8"/>
    </row>
    <row r="80" spans="1:15" ht="38.25" x14ac:dyDescent="0.25">
      <c r="A80" s="30"/>
      <c r="B80" s="30"/>
      <c r="C80" s="17" t="s">
        <v>16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8257.7960000000003</v>
      </c>
      <c r="L80" s="13">
        <v>0</v>
      </c>
      <c r="M80" s="13">
        <v>0</v>
      </c>
      <c r="N80" s="13">
        <v>0</v>
      </c>
      <c r="O80" s="18">
        <v>8257.7960000000003</v>
      </c>
    </row>
    <row r="81" spans="1:15" ht="38.25" x14ac:dyDescent="0.25">
      <c r="A81" s="30"/>
      <c r="B81" s="30"/>
      <c r="C81" s="17" t="s">
        <v>17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2064.4490000000001</v>
      </c>
      <c r="L81" s="13">
        <v>0</v>
      </c>
      <c r="M81" s="13">
        <v>0</v>
      </c>
      <c r="N81" s="13">
        <v>0</v>
      </c>
      <c r="O81" s="18">
        <v>2064.4490000000001</v>
      </c>
    </row>
    <row r="82" spans="1:15" ht="73.5" customHeight="1" x14ac:dyDescent="0.25">
      <c r="A82" s="31"/>
      <c r="B82" s="31"/>
      <c r="C82" s="17" t="s">
        <v>20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4">
        <v>10.333</v>
      </c>
      <c r="L82" s="14">
        <v>0</v>
      </c>
      <c r="M82" s="14">
        <v>0</v>
      </c>
      <c r="N82" s="14">
        <v>0</v>
      </c>
      <c r="O82" s="25">
        <v>10.333</v>
      </c>
    </row>
    <row r="83" spans="1:15" ht="21.75" customHeight="1" x14ac:dyDescent="0.25">
      <c r="A83" s="29" t="s">
        <v>73</v>
      </c>
      <c r="B83" s="29" t="s">
        <v>74</v>
      </c>
      <c r="C83" s="17" t="s">
        <v>14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8630.5400000000009</v>
      </c>
      <c r="L83" s="13">
        <v>0</v>
      </c>
      <c r="M83" s="13">
        <v>0</v>
      </c>
      <c r="N83" s="13">
        <v>0</v>
      </c>
      <c r="O83" s="18">
        <v>8630.5400000000009</v>
      </c>
    </row>
    <row r="84" spans="1:15" ht="31.5" customHeight="1" x14ac:dyDescent="0.25">
      <c r="A84" s="30"/>
      <c r="B84" s="30"/>
      <c r="C84" s="17" t="s">
        <v>15</v>
      </c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8"/>
    </row>
    <row r="85" spans="1:15" ht="42" customHeight="1" x14ac:dyDescent="0.25">
      <c r="A85" s="30"/>
      <c r="B85" s="30"/>
      <c r="C85" s="17" t="s">
        <v>16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6897.5280000000002</v>
      </c>
      <c r="L85" s="13">
        <v>0</v>
      </c>
      <c r="M85" s="13">
        <v>0</v>
      </c>
      <c r="N85" s="13">
        <v>0</v>
      </c>
      <c r="O85" s="18">
        <v>6897.5280000000002</v>
      </c>
    </row>
    <row r="86" spans="1:15" ht="40.5" customHeight="1" x14ac:dyDescent="0.25">
      <c r="A86" s="30"/>
      <c r="B86" s="30"/>
      <c r="C86" s="17" t="s">
        <v>17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1724.3820000000001</v>
      </c>
      <c r="L86" s="13">
        <v>0</v>
      </c>
      <c r="M86" s="13">
        <v>0</v>
      </c>
      <c r="N86" s="13">
        <v>0</v>
      </c>
      <c r="O86" s="18">
        <v>1724.3820000000001</v>
      </c>
    </row>
    <row r="87" spans="1:15" ht="66" customHeight="1" x14ac:dyDescent="0.25">
      <c r="A87" s="31"/>
      <c r="B87" s="31"/>
      <c r="C87" s="17" t="s">
        <v>20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8.6300000000000008</v>
      </c>
      <c r="L87" s="13">
        <v>0</v>
      </c>
      <c r="M87" s="13">
        <v>0</v>
      </c>
      <c r="N87" s="13">
        <v>0</v>
      </c>
      <c r="O87" s="18">
        <v>8.6300000000000008</v>
      </c>
    </row>
    <row r="88" spans="1:15" ht="27" customHeight="1" x14ac:dyDescent="0.25">
      <c r="A88" s="29" t="s">
        <v>75</v>
      </c>
      <c r="B88" s="29" t="s">
        <v>76</v>
      </c>
      <c r="C88" s="17" t="s">
        <v>14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3693.67</v>
      </c>
      <c r="L88" s="13">
        <v>0</v>
      </c>
      <c r="M88" s="13">
        <v>0</v>
      </c>
      <c r="N88" s="13">
        <v>0</v>
      </c>
      <c r="O88" s="18">
        <v>3693.67</v>
      </c>
    </row>
    <row r="89" spans="1:15" ht="30.75" customHeight="1" x14ac:dyDescent="0.25">
      <c r="A89" s="30"/>
      <c r="B89" s="30"/>
      <c r="C89" s="17" t="s">
        <v>15</v>
      </c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8"/>
    </row>
    <row r="90" spans="1:15" ht="45" customHeight="1" x14ac:dyDescent="0.25">
      <c r="A90" s="30"/>
      <c r="B90" s="30"/>
      <c r="C90" s="17" t="s">
        <v>16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2951.9810000000002</v>
      </c>
      <c r="L90" s="13">
        <v>0</v>
      </c>
      <c r="M90" s="13">
        <v>0</v>
      </c>
      <c r="N90" s="13">
        <v>0</v>
      </c>
      <c r="O90" s="18">
        <v>2951.9810000000002</v>
      </c>
    </row>
    <row r="91" spans="1:15" ht="41.25" customHeight="1" x14ac:dyDescent="0.25">
      <c r="A91" s="30"/>
      <c r="B91" s="30"/>
      <c r="C91" s="17" t="s">
        <v>17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737.995</v>
      </c>
      <c r="L91" s="13">
        <v>0</v>
      </c>
      <c r="M91" s="13">
        <v>0</v>
      </c>
      <c r="N91" s="13">
        <v>0</v>
      </c>
      <c r="O91" s="18">
        <v>737.995</v>
      </c>
    </row>
    <row r="92" spans="1:15" ht="69.75" customHeight="1" x14ac:dyDescent="0.25">
      <c r="A92" s="31"/>
      <c r="B92" s="31"/>
      <c r="C92" s="17" t="s">
        <v>20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3.694</v>
      </c>
      <c r="L92" s="13">
        <v>0</v>
      </c>
      <c r="M92" s="13">
        <v>0</v>
      </c>
      <c r="N92" s="13">
        <v>0</v>
      </c>
      <c r="O92" s="18">
        <v>3.694</v>
      </c>
    </row>
    <row r="93" spans="1:15" x14ac:dyDescent="0.25">
      <c r="A93" s="32" t="s">
        <v>58</v>
      </c>
      <c r="B93" s="32" t="s">
        <v>59</v>
      </c>
      <c r="C93" s="21" t="s">
        <v>14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0">
        <v>13800</v>
      </c>
      <c r="M93" s="13">
        <v>0</v>
      </c>
      <c r="N93" s="13">
        <v>0</v>
      </c>
      <c r="O93" s="15">
        <v>13800</v>
      </c>
    </row>
    <row r="94" spans="1:15" ht="26.25" x14ac:dyDescent="0.25">
      <c r="A94" s="33"/>
      <c r="B94" s="33"/>
      <c r="C94" s="21" t="s">
        <v>15</v>
      </c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6"/>
    </row>
    <row r="95" spans="1:15" ht="39" x14ac:dyDescent="0.25">
      <c r="A95" s="33"/>
      <c r="B95" s="33"/>
      <c r="C95" s="21" t="s">
        <v>16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0">
        <v>13524</v>
      </c>
      <c r="M95" s="13">
        <v>0</v>
      </c>
      <c r="N95" s="13">
        <v>0</v>
      </c>
      <c r="O95" s="15">
        <v>13524</v>
      </c>
    </row>
    <row r="96" spans="1:15" ht="39" x14ac:dyDescent="0.25">
      <c r="A96" s="33"/>
      <c r="B96" s="33"/>
      <c r="C96" s="21" t="s">
        <v>17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138</v>
      </c>
      <c r="M96" s="13">
        <v>0</v>
      </c>
      <c r="N96" s="13">
        <v>0</v>
      </c>
      <c r="O96" s="6">
        <v>138</v>
      </c>
    </row>
    <row r="97" spans="1:15" ht="102.75" x14ac:dyDescent="0.25">
      <c r="A97" s="34"/>
      <c r="B97" s="34"/>
      <c r="C97" s="21" t="s">
        <v>55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138</v>
      </c>
      <c r="M97" s="13">
        <v>0</v>
      </c>
      <c r="N97" s="13">
        <v>0</v>
      </c>
      <c r="O97" s="6">
        <v>138</v>
      </c>
    </row>
    <row r="98" spans="1:15" x14ac:dyDescent="0.25">
      <c r="A98" s="29" t="s">
        <v>60</v>
      </c>
      <c r="B98" s="29" t="s">
        <v>61</v>
      </c>
      <c r="C98" s="21" t="s">
        <v>14</v>
      </c>
      <c r="D98" s="13">
        <v>0</v>
      </c>
      <c r="E98" s="22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0">
        <v>8100</v>
      </c>
      <c r="M98" s="13">
        <v>0</v>
      </c>
      <c r="N98" s="13">
        <v>0</v>
      </c>
      <c r="O98" s="15">
        <v>8100</v>
      </c>
    </row>
    <row r="99" spans="1:15" ht="26.25" x14ac:dyDescent="0.25">
      <c r="A99" s="30"/>
      <c r="B99" s="30"/>
      <c r="C99" s="21" t="s">
        <v>15</v>
      </c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6"/>
    </row>
    <row r="100" spans="1:15" ht="39" x14ac:dyDescent="0.25">
      <c r="A100" s="30"/>
      <c r="B100" s="30"/>
      <c r="C100" s="21" t="s">
        <v>16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0">
        <v>7938</v>
      </c>
      <c r="M100" s="13">
        <v>0</v>
      </c>
      <c r="N100" s="13">
        <v>0</v>
      </c>
      <c r="O100" s="15">
        <v>7938</v>
      </c>
    </row>
    <row r="101" spans="1:15" ht="39" x14ac:dyDescent="0.25">
      <c r="A101" s="30"/>
      <c r="B101" s="30"/>
      <c r="C101" s="21" t="s">
        <v>17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81</v>
      </c>
      <c r="M101" s="13">
        <v>0</v>
      </c>
      <c r="N101" s="13">
        <v>0</v>
      </c>
      <c r="O101" s="6">
        <v>81</v>
      </c>
    </row>
    <row r="102" spans="1:15" ht="114" customHeight="1" x14ac:dyDescent="0.25">
      <c r="A102" s="31"/>
      <c r="B102" s="31"/>
      <c r="C102" s="23" t="s">
        <v>55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81</v>
      </c>
      <c r="M102" s="13">
        <v>0</v>
      </c>
      <c r="N102" s="13">
        <v>0</v>
      </c>
      <c r="O102" s="6">
        <v>81</v>
      </c>
    </row>
    <row r="103" spans="1:15" x14ac:dyDescent="0.25">
      <c r="A103" s="29" t="s">
        <v>62</v>
      </c>
      <c r="B103" s="29" t="s">
        <v>63</v>
      </c>
      <c r="C103" s="21" t="s">
        <v>14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0">
        <v>5700</v>
      </c>
      <c r="M103" s="13">
        <v>0</v>
      </c>
      <c r="N103" s="13">
        <v>0</v>
      </c>
      <c r="O103" s="15">
        <v>5700</v>
      </c>
    </row>
    <row r="104" spans="1:15" ht="26.25" x14ac:dyDescent="0.25">
      <c r="A104" s="30"/>
      <c r="B104" s="30"/>
      <c r="C104" s="21" t="s">
        <v>15</v>
      </c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6"/>
    </row>
    <row r="105" spans="1:15" ht="39" x14ac:dyDescent="0.25">
      <c r="A105" s="30"/>
      <c r="B105" s="30"/>
      <c r="C105" s="21" t="s">
        <v>16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0">
        <v>5586</v>
      </c>
      <c r="M105" s="13">
        <v>0</v>
      </c>
      <c r="N105" s="13">
        <v>0</v>
      </c>
      <c r="O105" s="15">
        <v>5586</v>
      </c>
    </row>
    <row r="106" spans="1:15" ht="39" x14ac:dyDescent="0.25">
      <c r="A106" s="30"/>
      <c r="B106" s="30"/>
      <c r="C106" s="21" t="s">
        <v>17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57</v>
      </c>
      <c r="M106" s="13">
        <v>0</v>
      </c>
      <c r="N106" s="13">
        <v>0</v>
      </c>
      <c r="O106" s="6">
        <v>57</v>
      </c>
    </row>
    <row r="107" spans="1:15" ht="82.5" customHeight="1" x14ac:dyDescent="0.25">
      <c r="A107" s="31"/>
      <c r="B107" s="31"/>
      <c r="C107" s="23" t="s">
        <v>55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57</v>
      </c>
      <c r="M107" s="13">
        <v>0</v>
      </c>
      <c r="N107" s="13">
        <v>0</v>
      </c>
      <c r="O107" s="6">
        <v>57</v>
      </c>
    </row>
    <row r="108" spans="1:15" x14ac:dyDescent="0.25">
      <c r="A108" s="32" t="s">
        <v>64</v>
      </c>
      <c r="B108" s="32" t="s">
        <v>65</v>
      </c>
      <c r="C108" s="21" t="s">
        <v>14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0">
        <v>24000</v>
      </c>
      <c r="N108" s="13">
        <v>0</v>
      </c>
      <c r="O108" s="15">
        <v>24000</v>
      </c>
    </row>
    <row r="109" spans="1:15" ht="26.25" x14ac:dyDescent="0.25">
      <c r="A109" s="33"/>
      <c r="B109" s="33"/>
      <c r="C109" s="21" t="s">
        <v>15</v>
      </c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6"/>
    </row>
    <row r="110" spans="1:15" ht="39" x14ac:dyDescent="0.25">
      <c r="A110" s="33"/>
      <c r="B110" s="33"/>
      <c r="C110" s="21" t="s">
        <v>16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0">
        <v>23520</v>
      </c>
      <c r="N110" s="13">
        <v>0</v>
      </c>
      <c r="O110" s="15">
        <v>23520</v>
      </c>
    </row>
    <row r="111" spans="1:15" ht="39" x14ac:dyDescent="0.25">
      <c r="A111" s="33"/>
      <c r="B111" s="33"/>
      <c r="C111" s="21" t="s">
        <v>17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240</v>
      </c>
      <c r="N111" s="13">
        <v>0</v>
      </c>
      <c r="O111" s="6">
        <v>240</v>
      </c>
    </row>
    <row r="112" spans="1:15" ht="81" customHeight="1" x14ac:dyDescent="0.25">
      <c r="A112" s="33"/>
      <c r="B112" s="33"/>
      <c r="C112" s="21" t="s">
        <v>55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87</v>
      </c>
      <c r="N112" s="13">
        <v>0</v>
      </c>
      <c r="O112" s="6">
        <v>87</v>
      </c>
    </row>
    <row r="113" spans="1:15" ht="64.5" customHeight="1" x14ac:dyDescent="0.25">
      <c r="A113" s="34"/>
      <c r="B113" s="34"/>
      <c r="C113" s="21" t="s">
        <v>20</v>
      </c>
      <c r="D113" s="13"/>
      <c r="E113" s="13"/>
      <c r="F113" s="13"/>
      <c r="G113" s="13"/>
      <c r="H113" s="13"/>
      <c r="I113" s="13"/>
      <c r="J113" s="13"/>
      <c r="K113" s="13"/>
      <c r="L113" s="13"/>
      <c r="M113" s="13">
        <v>153</v>
      </c>
      <c r="N113" s="13">
        <v>0</v>
      </c>
      <c r="O113" s="6">
        <v>153</v>
      </c>
    </row>
    <row r="114" spans="1:15" x14ac:dyDescent="0.25">
      <c r="A114" s="29" t="s">
        <v>66</v>
      </c>
      <c r="B114" s="29" t="s">
        <v>67</v>
      </c>
      <c r="C114" s="21" t="s">
        <v>14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0">
        <v>8700</v>
      </c>
      <c r="N114" s="13">
        <v>0</v>
      </c>
      <c r="O114" s="15">
        <v>8700</v>
      </c>
    </row>
    <row r="115" spans="1:15" ht="26.25" x14ac:dyDescent="0.25">
      <c r="A115" s="30"/>
      <c r="B115" s="30"/>
      <c r="C115" s="21" t="s">
        <v>15</v>
      </c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6"/>
    </row>
    <row r="116" spans="1:15" ht="39" x14ac:dyDescent="0.25">
      <c r="A116" s="30"/>
      <c r="B116" s="30"/>
      <c r="C116" s="21" t="s">
        <v>16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0">
        <v>8526</v>
      </c>
      <c r="N116" s="13">
        <v>0</v>
      </c>
      <c r="O116" s="15">
        <v>8526</v>
      </c>
    </row>
    <row r="117" spans="1:15" ht="39" x14ac:dyDescent="0.25">
      <c r="A117" s="30"/>
      <c r="B117" s="30"/>
      <c r="C117" s="21" t="s">
        <v>17</v>
      </c>
      <c r="D117" s="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87</v>
      </c>
      <c r="N117" s="13">
        <v>0</v>
      </c>
      <c r="O117" s="6">
        <v>87</v>
      </c>
    </row>
    <row r="118" spans="1:15" ht="128.25" customHeight="1" x14ac:dyDescent="0.25">
      <c r="A118" s="31"/>
      <c r="B118" s="31"/>
      <c r="C118" s="23" t="s">
        <v>55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87</v>
      </c>
      <c r="N118" s="13">
        <v>0</v>
      </c>
      <c r="O118" s="6">
        <v>87</v>
      </c>
    </row>
    <row r="119" spans="1:15" x14ac:dyDescent="0.25">
      <c r="A119" s="29" t="s">
        <v>68</v>
      </c>
      <c r="B119" s="29" t="s">
        <v>78</v>
      </c>
      <c r="C119" s="21" t="s">
        <v>14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0">
        <v>15300</v>
      </c>
      <c r="N119" s="13">
        <v>0</v>
      </c>
      <c r="O119" s="15">
        <v>15300</v>
      </c>
    </row>
    <row r="120" spans="1:15" ht="26.25" x14ac:dyDescent="0.25">
      <c r="A120" s="30"/>
      <c r="B120" s="30"/>
      <c r="C120" s="21" t="s">
        <v>15</v>
      </c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6"/>
    </row>
    <row r="121" spans="1:15" ht="39" x14ac:dyDescent="0.25">
      <c r="A121" s="30"/>
      <c r="B121" s="30"/>
      <c r="C121" s="21" t="s">
        <v>16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0">
        <v>14994</v>
      </c>
      <c r="N121" s="13">
        <v>0</v>
      </c>
      <c r="O121" s="15">
        <v>14994</v>
      </c>
    </row>
    <row r="122" spans="1:15" ht="39" x14ac:dyDescent="0.25">
      <c r="A122" s="30"/>
      <c r="B122" s="30"/>
      <c r="C122" s="21" t="s">
        <v>17</v>
      </c>
      <c r="D122" s="13">
        <v>0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153</v>
      </c>
      <c r="N122" s="13">
        <v>0</v>
      </c>
      <c r="O122" s="6">
        <v>153</v>
      </c>
    </row>
    <row r="123" spans="1:15" ht="191.25" customHeight="1" x14ac:dyDescent="0.25">
      <c r="A123" s="31"/>
      <c r="B123" s="31"/>
      <c r="C123" s="23" t="s">
        <v>69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153</v>
      </c>
      <c r="N123" s="13">
        <v>0</v>
      </c>
      <c r="O123" s="6">
        <v>153</v>
      </c>
    </row>
  </sheetData>
  <mergeCells count="49">
    <mergeCell ref="A15:A22"/>
    <mergeCell ref="B15:B22"/>
    <mergeCell ref="K2:N2"/>
    <mergeCell ref="K3:N3"/>
    <mergeCell ref="J4:N4"/>
    <mergeCell ref="J5:N5"/>
    <mergeCell ref="I6:N6"/>
    <mergeCell ref="D8:I8"/>
    <mergeCell ref="B10:L10"/>
    <mergeCell ref="A13:A14"/>
    <mergeCell ref="B13:B14"/>
    <mergeCell ref="C13:C14"/>
    <mergeCell ref="D13:N13"/>
    <mergeCell ref="A23:A28"/>
    <mergeCell ref="B23:B28"/>
    <mergeCell ref="A29:A34"/>
    <mergeCell ref="B29:B34"/>
    <mergeCell ref="A43:A47"/>
    <mergeCell ref="B43:B47"/>
    <mergeCell ref="A48:A50"/>
    <mergeCell ref="B48:B50"/>
    <mergeCell ref="A52:A56"/>
    <mergeCell ref="B52:B56"/>
    <mergeCell ref="A57:A62"/>
    <mergeCell ref="B57:B62"/>
    <mergeCell ref="A63:A67"/>
    <mergeCell ref="B63:B67"/>
    <mergeCell ref="A68:A72"/>
    <mergeCell ref="B68:B72"/>
    <mergeCell ref="A73:A77"/>
    <mergeCell ref="B73:B77"/>
    <mergeCell ref="A93:A97"/>
    <mergeCell ref="B93:B97"/>
    <mergeCell ref="A98:A102"/>
    <mergeCell ref="B98:B102"/>
    <mergeCell ref="A103:A107"/>
    <mergeCell ref="B103:B107"/>
    <mergeCell ref="A108:A113"/>
    <mergeCell ref="B108:B113"/>
    <mergeCell ref="A114:A118"/>
    <mergeCell ref="B114:B118"/>
    <mergeCell ref="A119:A123"/>
    <mergeCell ref="B119:B123"/>
    <mergeCell ref="A88:A92"/>
    <mergeCell ref="B88:B92"/>
    <mergeCell ref="A78:A82"/>
    <mergeCell ref="B78:B82"/>
    <mergeCell ref="A83:A87"/>
    <mergeCell ref="B83:B87"/>
  </mergeCells>
  <pageMargins left="0.7" right="0.7" top="0.75" bottom="0.75" header="0.3" footer="0.3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MATYUSHKINALN</dc:creator>
  <cp:lastModifiedBy>MATYUSHKINALN</cp:lastModifiedBy>
  <cp:lastPrinted>2021-10-08T09:54:13Z</cp:lastPrinted>
  <dcterms:created xsi:type="dcterms:W3CDTF">2021-08-09T09:55:02Z</dcterms:created>
  <dcterms:modified xsi:type="dcterms:W3CDTF">2021-10-08T09:55:12Z</dcterms:modified>
</cp:coreProperties>
</file>