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 defaultThemeVersion="124226"/>
  <bookViews>
    <workbookView xWindow="0" yWindow="0" windowWidth="19200" windowHeight="11595" tabRatio="679" activeTab="1"/>
  </bookViews>
  <sheets>
    <sheet name="9 класс" sheetId="29" r:id="rId1"/>
    <sheet name="10 класс" sheetId="27" r:id="rId2"/>
    <sheet name="11 класс" sheetId="24" r:id="rId3"/>
  </sheets>
  <definedNames>
    <definedName name="_xlnm._FilterDatabase" localSheetId="1" hidden="1">'10 класс'!$B$2:$O$2</definedName>
    <definedName name="_xlnm._FilterDatabase" localSheetId="2" hidden="1">'11 класс'!$B$2:$O$2</definedName>
    <definedName name="_xlnm._FilterDatabase" localSheetId="0" hidden="1">'9 класс'!$B$2:$O$2</definedName>
    <definedName name="_xlnm.Print_Titles" localSheetId="1">'10 класс'!$2:$2</definedName>
    <definedName name="_xlnm.Print_Titles" localSheetId="2">'11 класс'!$2:$2</definedName>
    <definedName name="_xlnm.Print_Titles" localSheetId="0">'9 класс'!$2:$2</definedName>
    <definedName name="_xlnm.Print_Area" localSheetId="1">'10 класс'!$A$1:$O$56</definedName>
    <definedName name="_xlnm.Print_Area" localSheetId="2">'11 класс'!$A$1:$O$35</definedName>
    <definedName name="_xlnm.Print_Area" localSheetId="0">'9 класс'!$A$1:$O$52</definedName>
  </definedNames>
  <calcPr calcId="152511"/>
</workbook>
</file>

<file path=xl/calcChain.xml><?xml version="1.0" encoding="utf-8"?>
<calcChain xmlns="http://schemas.openxmlformats.org/spreadsheetml/2006/main">
  <c r="A5" i="29" l="1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9" i="29"/>
  <c r="A30" i="29"/>
  <c r="A31" i="29"/>
  <c r="A32" i="29"/>
  <c r="A33" i="29"/>
  <c r="A34" i="29"/>
  <c r="A35" i="29"/>
  <c r="A36" i="29"/>
  <c r="A37" i="29"/>
  <c r="A38" i="29"/>
  <c r="A39" i="29"/>
  <c r="A40" i="29"/>
  <c r="A41" i="29"/>
  <c r="A42" i="29"/>
  <c r="A43" i="29"/>
  <c r="A44" i="29"/>
  <c r="A45" i="29"/>
  <c r="A46" i="29"/>
  <c r="A5" i="24"/>
  <c r="A6" i="24"/>
  <c r="A7" i="24"/>
  <c r="A8" i="24"/>
  <c r="A9" i="24"/>
  <c r="A10" i="24"/>
  <c r="A11" i="24"/>
  <c r="A12" i="24"/>
  <c r="A13" i="24"/>
  <c r="A14" i="24"/>
  <c r="A15" i="24"/>
  <c r="A16" i="24"/>
  <c r="A17" i="24"/>
  <c r="A18" i="24"/>
  <c r="A19" i="24"/>
  <c r="A20" i="24"/>
  <c r="A21" i="24"/>
  <c r="A22" i="24"/>
  <c r="A23" i="24"/>
  <c r="A24" i="24"/>
  <c r="A25" i="24"/>
  <c r="A26" i="24"/>
  <c r="A27" i="24"/>
  <c r="A28" i="24"/>
  <c r="A29" i="24"/>
  <c r="A30" i="24"/>
  <c r="A5" i="27" l="1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N13" i="24" l="1"/>
  <c r="N7" i="24"/>
  <c r="N3" i="24"/>
  <c r="N11" i="24"/>
  <c r="N22" i="24"/>
  <c r="N23" i="24"/>
  <c r="N4" i="24"/>
  <c r="N17" i="24"/>
  <c r="N18" i="24"/>
  <c r="N5" i="24"/>
  <c r="N24" i="24"/>
  <c r="N25" i="24"/>
  <c r="N26" i="24"/>
  <c r="N8" i="24"/>
  <c r="N14" i="24"/>
  <c r="N19" i="24"/>
  <c r="N27" i="24"/>
  <c r="N28" i="24"/>
  <c r="N12" i="24"/>
  <c r="N10" i="24"/>
  <c r="N29" i="24"/>
  <c r="N15" i="24"/>
  <c r="N9" i="24"/>
  <c r="N30" i="24"/>
  <c r="N6" i="24"/>
  <c r="N20" i="24"/>
  <c r="N16" i="24"/>
  <c r="N21" i="24"/>
  <c r="A4" i="24"/>
  <c r="A4" i="29"/>
  <c r="N8" i="27"/>
  <c r="N37" i="27"/>
  <c r="N38" i="27"/>
  <c r="N39" i="27"/>
  <c r="N3" i="27"/>
  <c r="N22" i="27"/>
  <c r="N40" i="27"/>
  <c r="N19" i="27"/>
  <c r="N15" i="27"/>
  <c r="N20" i="27"/>
  <c r="N11" i="27"/>
  <c r="N9" i="27"/>
  <c r="N12" i="27"/>
  <c r="N10" i="27"/>
  <c r="N34" i="27"/>
  <c r="N41" i="27"/>
  <c r="N23" i="27"/>
  <c r="N31" i="27"/>
  <c r="N16" i="27"/>
  <c r="N29" i="27"/>
  <c r="N32" i="27"/>
  <c r="N26" i="27"/>
  <c r="N5" i="27"/>
  <c r="N42" i="27"/>
  <c r="N35" i="27"/>
  <c r="N13" i="27"/>
  <c r="N14" i="27"/>
  <c r="N21" i="27"/>
  <c r="N43" i="27"/>
  <c r="N36" i="27"/>
  <c r="N25" i="27"/>
  <c r="N44" i="27"/>
  <c r="N7" i="27"/>
  <c r="N4" i="27"/>
  <c r="N30" i="27"/>
  <c r="N33" i="27"/>
  <c r="N18" i="27"/>
  <c r="N17" i="27"/>
  <c r="N45" i="27"/>
  <c r="N46" i="27"/>
  <c r="N24" i="27"/>
  <c r="N6" i="27"/>
  <c r="N28" i="27"/>
  <c r="N47" i="27"/>
  <c r="N48" i="27"/>
  <c r="N27" i="27"/>
  <c r="N17" i="29"/>
  <c r="N33" i="29"/>
  <c r="N15" i="29"/>
  <c r="N36" i="29"/>
  <c r="N28" i="29"/>
  <c r="N12" i="29"/>
  <c r="N37" i="29"/>
  <c r="N4" i="29"/>
  <c r="N5" i="29"/>
  <c r="N6" i="29"/>
  <c r="N24" i="29"/>
  <c r="N25" i="29"/>
  <c r="N32" i="29"/>
  <c r="N18" i="29"/>
  <c r="N19" i="29"/>
  <c r="N16" i="29"/>
  <c r="N10" i="29"/>
  <c r="N38" i="29"/>
  <c r="N29" i="29"/>
  <c r="N39" i="29"/>
  <c r="N40" i="29"/>
  <c r="N23" i="29"/>
  <c r="N13" i="29"/>
  <c r="N41" i="29"/>
  <c r="N22" i="29"/>
  <c r="N31" i="29"/>
  <c r="N20" i="29"/>
  <c r="N34" i="29"/>
  <c r="N3" i="29"/>
  <c r="N42" i="29"/>
  <c r="N21" i="29"/>
  <c r="N43" i="29"/>
  <c r="N27" i="29"/>
  <c r="N44" i="29"/>
  <c r="N35" i="29"/>
  <c r="N14" i="29"/>
  <c r="N9" i="29"/>
  <c r="N7" i="29"/>
  <c r="N26" i="29"/>
  <c r="N8" i="29"/>
  <c r="N45" i="29"/>
  <c r="N30" i="29"/>
  <c r="N46" i="29"/>
  <c r="N11" i="29"/>
  <c r="A3" i="24" l="1"/>
  <c r="A3" i="29"/>
  <c r="A4" i="27" l="1"/>
  <c r="A3" i="27"/>
</calcChain>
</file>

<file path=xl/sharedStrings.xml><?xml version="1.0" encoding="utf-8"?>
<sst xmlns="http://schemas.openxmlformats.org/spreadsheetml/2006/main" count="708" uniqueCount="319">
  <si>
    <t>Фамилия</t>
  </si>
  <si>
    <t>Имя</t>
  </si>
  <si>
    <t>Отчество</t>
  </si>
  <si>
    <t>Муниципальный район</t>
  </si>
  <si>
    <t>№</t>
  </si>
  <si>
    <t>Республиканский лицей</t>
  </si>
  <si>
    <t>ГБОУ РМ "Республиканский лицей"</t>
  </si>
  <si>
    <t>Андреевич</t>
  </si>
  <si>
    <t>Игоревич</t>
  </si>
  <si>
    <t>Геннадьевна</t>
  </si>
  <si>
    <t>Азамат</t>
  </si>
  <si>
    <t>Исламович</t>
  </si>
  <si>
    <t>Никита</t>
  </si>
  <si>
    <t>Алексеевич</t>
  </si>
  <si>
    <t>Дмитриевич</t>
  </si>
  <si>
    <t>Юрьевич</t>
  </si>
  <si>
    <t>Рахмуддинович</t>
  </si>
  <si>
    <t>Сергеевич</t>
  </si>
  <si>
    <t>Илья</t>
  </si>
  <si>
    <t>Денисович</t>
  </si>
  <si>
    <t>Александровна</t>
  </si>
  <si>
    <t xml:space="preserve">Александр </t>
  </si>
  <si>
    <t>Шичкин</t>
  </si>
  <si>
    <t>Сергей</t>
  </si>
  <si>
    <t>Мария</t>
  </si>
  <si>
    <t>Васильевна</t>
  </si>
  <si>
    <t>Михайлович</t>
  </si>
  <si>
    <t>Владимирович</t>
  </si>
  <si>
    <t>Андрей</t>
  </si>
  <si>
    <t>Александрович</t>
  </si>
  <si>
    <t>Романович</t>
  </si>
  <si>
    <t>Алексеевна</t>
  </si>
  <si>
    <t>Александр</t>
  </si>
  <si>
    <t>Дмитрий</t>
  </si>
  <si>
    <t>Васильевич</t>
  </si>
  <si>
    <t>Полина</t>
  </si>
  <si>
    <t>Егор</t>
  </si>
  <si>
    <t>Мухаммед Мадиaнович</t>
  </si>
  <si>
    <t>Витальевич</t>
  </si>
  <si>
    <t xml:space="preserve">Сергей </t>
  </si>
  <si>
    <t xml:space="preserve">Борзин </t>
  </si>
  <si>
    <t xml:space="preserve">Егор </t>
  </si>
  <si>
    <t>Михаил</t>
  </si>
  <si>
    <t xml:space="preserve">Горбунова </t>
  </si>
  <si>
    <t>Ольга</t>
  </si>
  <si>
    <t>Андреевна</t>
  </si>
  <si>
    <t>Самир</t>
  </si>
  <si>
    <t>Эльманович</t>
  </si>
  <si>
    <t xml:space="preserve">Дементьев </t>
  </si>
  <si>
    <t xml:space="preserve">Владимир </t>
  </si>
  <si>
    <t>Николаевич</t>
  </si>
  <si>
    <t>Олеговна</t>
  </si>
  <si>
    <t xml:space="preserve">Минеев </t>
  </si>
  <si>
    <t>Максимович</t>
  </si>
  <si>
    <t>Ярослав</t>
  </si>
  <si>
    <t xml:space="preserve">Москвитин </t>
  </si>
  <si>
    <t>Тимур</t>
  </si>
  <si>
    <t>Максим</t>
  </si>
  <si>
    <t>Сергеевна</t>
  </si>
  <si>
    <t>Денис</t>
  </si>
  <si>
    <t>Анфиса</t>
  </si>
  <si>
    <t>Олегович</t>
  </si>
  <si>
    <t>Даниил</t>
  </si>
  <si>
    <t xml:space="preserve">Анастасия </t>
  </si>
  <si>
    <t>Екатерина</t>
  </si>
  <si>
    <t>Дмитриевна</t>
  </si>
  <si>
    <t xml:space="preserve">Горбушкин </t>
  </si>
  <si>
    <t xml:space="preserve">Григорий </t>
  </si>
  <si>
    <t>Родионович</t>
  </si>
  <si>
    <t xml:space="preserve">Гужин </t>
  </si>
  <si>
    <t>Виктор</t>
  </si>
  <si>
    <t xml:space="preserve">Козлов </t>
  </si>
  <si>
    <t xml:space="preserve">Рыскина </t>
  </si>
  <si>
    <t>Юрьевна</t>
  </si>
  <si>
    <t xml:space="preserve">Шестаков </t>
  </si>
  <si>
    <t xml:space="preserve">Шорин </t>
  </si>
  <si>
    <t>Ильич</t>
  </si>
  <si>
    <t>Кирилл</t>
  </si>
  <si>
    <t>Данила</t>
  </si>
  <si>
    <t>Валерьевич</t>
  </si>
  <si>
    <t xml:space="preserve">Волкова </t>
  </si>
  <si>
    <t xml:space="preserve">Андрей </t>
  </si>
  <si>
    <t>Вадимович</t>
  </si>
  <si>
    <t>Анастасия</t>
  </si>
  <si>
    <t>Вадим</t>
  </si>
  <si>
    <t>Дарья</t>
  </si>
  <si>
    <t>Класс
обучения</t>
  </si>
  <si>
    <t xml:space="preserve">Антон </t>
  </si>
  <si>
    <t>Валерия</t>
  </si>
  <si>
    <t xml:space="preserve">Айлина </t>
  </si>
  <si>
    <t>Шастин</t>
  </si>
  <si>
    <t>Хритов</t>
  </si>
  <si>
    <t xml:space="preserve">Сазнов </t>
  </si>
  <si>
    <t>Потапов</t>
  </si>
  <si>
    <t xml:space="preserve">Мочалова </t>
  </si>
  <si>
    <t>Мокшин</t>
  </si>
  <si>
    <t>Гаврилов</t>
  </si>
  <si>
    <t xml:space="preserve">Анисимова </t>
  </si>
  <si>
    <t xml:space="preserve">Шульгин </t>
  </si>
  <si>
    <t>Артюшина</t>
  </si>
  <si>
    <t>Паршутин</t>
  </si>
  <si>
    <t>Шумкина</t>
  </si>
  <si>
    <t>Бикеев</t>
  </si>
  <si>
    <t>Салех</t>
  </si>
  <si>
    <t>Гусейнов</t>
  </si>
  <si>
    <t>Беспятый</t>
  </si>
  <si>
    <t>Краснов</t>
  </si>
  <si>
    <t>Назиров</t>
  </si>
  <si>
    <t xml:space="preserve">Сакара </t>
  </si>
  <si>
    <t xml:space="preserve">Раменский </t>
  </si>
  <si>
    <t>Кошельков</t>
  </si>
  <si>
    <t>Казаков</t>
  </si>
  <si>
    <t>Степан</t>
  </si>
  <si>
    <t>Исаев</t>
  </si>
  <si>
    <t>Ратмир</t>
  </si>
  <si>
    <t>Гимаев</t>
  </si>
  <si>
    <t>Горбунов</t>
  </si>
  <si>
    <t>Гулина</t>
  </si>
  <si>
    <t>Александра</t>
  </si>
  <si>
    <t>Фролова</t>
  </si>
  <si>
    <t>Линючев</t>
  </si>
  <si>
    <t>Осадчий</t>
  </si>
  <si>
    <t>Пермяков</t>
  </si>
  <si>
    <t>Седова</t>
  </si>
  <si>
    <t>Шампоров</t>
  </si>
  <si>
    <t>Павел</t>
  </si>
  <si>
    <t>Павловна</t>
  </si>
  <si>
    <t>Ринатович</t>
  </si>
  <si>
    <t>Иляков</t>
  </si>
  <si>
    <t>Кириллович</t>
  </si>
  <si>
    <t>Чапаева</t>
  </si>
  <si>
    <t>Ирина</t>
  </si>
  <si>
    <t>Камаев</t>
  </si>
  <si>
    <t>Волошина</t>
  </si>
  <si>
    <t>Ерёмина</t>
  </si>
  <si>
    <t xml:space="preserve">Панюхина </t>
  </si>
  <si>
    <t>Бухаров</t>
  </si>
  <si>
    <t>Эдуардович</t>
  </si>
  <si>
    <t>Аль-Хадж Аюб</t>
  </si>
  <si>
    <t>Вячеславовна</t>
  </si>
  <si>
    <t>Роман</t>
  </si>
  <si>
    <t>Игоревна</t>
  </si>
  <si>
    <t>МБОУ "Зубово-Полянская гимназия"</t>
  </si>
  <si>
    <t>Зубово-Полянский</t>
  </si>
  <si>
    <t>Мартынов</t>
  </si>
  <si>
    <t>Кореньков</t>
  </si>
  <si>
    <t>Антон</t>
  </si>
  <si>
    <t>Алексей</t>
  </si>
  <si>
    <t>Учеваткина</t>
  </si>
  <si>
    <t>МБОУ "Тарасовская средняя школа"</t>
  </si>
  <si>
    <t>Атяшевский</t>
  </si>
  <si>
    <t>Лисов</t>
  </si>
  <si>
    <t>МБОУ "Большеманадышская средняя школа"</t>
  </si>
  <si>
    <t>МБОУ "Атяшевская средняя школа"</t>
  </si>
  <si>
    <t>Владимировна</t>
  </si>
  <si>
    <t>Аракчеева</t>
  </si>
  <si>
    <t>Татьяна</t>
  </si>
  <si>
    <t>МАОУ "Козловская средняя школа"</t>
  </si>
  <si>
    <t>Витальевна</t>
  </si>
  <si>
    <t>Николаевна</t>
  </si>
  <si>
    <t>Платонов</t>
  </si>
  <si>
    <t>Воробьева</t>
  </si>
  <si>
    <t>Ксения</t>
  </si>
  <si>
    <t>МАОУ "Козловская средняя школа</t>
  </si>
  <si>
    <t>Елена</t>
  </si>
  <si>
    <t>Викторовна</t>
  </si>
  <si>
    <t>Бадина</t>
  </si>
  <si>
    <t xml:space="preserve">Дарья </t>
  </si>
  <si>
    <t>Артюхин</t>
  </si>
  <si>
    <t>Марашов</t>
  </si>
  <si>
    <t>Айрат</t>
  </si>
  <si>
    <t>Ильдарович</t>
  </si>
  <si>
    <t>МОУ "Лямбирская СОШ №1"</t>
  </si>
  <si>
    <t>Лямбирский</t>
  </si>
  <si>
    <t>Алина</t>
  </si>
  <si>
    <t>Руслановна</t>
  </si>
  <si>
    <t>Ямбаев</t>
  </si>
  <si>
    <t>Алмаз</t>
  </si>
  <si>
    <t>МОУ "Кривозерьевская СОШ"</t>
  </si>
  <si>
    <t>Леханов</t>
  </si>
  <si>
    <t>Анна</t>
  </si>
  <si>
    <t>МБОУ "Инсарская СОШ № 1"</t>
  </si>
  <si>
    <t>Инсарский</t>
  </si>
  <si>
    <t>Улякина</t>
  </si>
  <si>
    <t>Юлия</t>
  </si>
  <si>
    <t>Казаченко</t>
  </si>
  <si>
    <t>Оксана</t>
  </si>
  <si>
    <t>Виктория</t>
  </si>
  <si>
    <t>Владислав</t>
  </si>
  <si>
    <t>МБОУ "Гуменская СОШ"</t>
  </si>
  <si>
    <t>Краснослободский</t>
  </si>
  <si>
    <t>МБОУ "ОЦ "Краснослободская СОШ №1"</t>
  </si>
  <si>
    <t>Сорокина</t>
  </si>
  <si>
    <t>МБОУ "Краснослободский многопрофильный лицей"</t>
  </si>
  <si>
    <t>Константинович</t>
  </si>
  <si>
    <t>Романова</t>
  </si>
  <si>
    <t>Ярочкина</t>
  </si>
  <si>
    <t>Мелёшин</t>
  </si>
  <si>
    <t>Спирин</t>
  </si>
  <si>
    <t>Артём</t>
  </si>
  <si>
    <t>Ишчанова</t>
  </si>
  <si>
    <t>Мухаббат</t>
  </si>
  <si>
    <t>Баходировна</t>
  </si>
  <si>
    <t>МБОУ "Ардатовская СОШ"</t>
  </si>
  <si>
    <t xml:space="preserve">Ардатовский </t>
  </si>
  <si>
    <t>МОУ"Старошайговская СОШ №2"</t>
  </si>
  <si>
    <t>Старошайговский</t>
  </si>
  <si>
    <t>Булычева</t>
  </si>
  <si>
    <t>Котькин</t>
  </si>
  <si>
    <t>Котькина</t>
  </si>
  <si>
    <t xml:space="preserve">Вотяков </t>
  </si>
  <si>
    <t xml:space="preserve">Михаил </t>
  </si>
  <si>
    <t>МБОУ "СОШ № 5"</t>
  </si>
  <si>
    <t>Рузаевский</t>
  </si>
  <si>
    <t>Адамчик</t>
  </si>
  <si>
    <t>Устимова</t>
  </si>
  <si>
    <t>МБОУ "Сузгарьевская СОШ"</t>
  </si>
  <si>
    <t>Салий</t>
  </si>
  <si>
    <t>Надежда</t>
  </si>
  <si>
    <t>МБОУ "СОШ №9"</t>
  </si>
  <si>
    <t>МБОУ "Гимназия №1"</t>
  </si>
  <si>
    <t>Ковылкинский</t>
  </si>
  <si>
    <t>Караваева</t>
  </si>
  <si>
    <t>МБОУ "Ковылкинская СОШ №4"</t>
  </si>
  <si>
    <t>Жебанов</t>
  </si>
  <si>
    <t>МБОУ "Ковылкинская СОШ №2"</t>
  </si>
  <si>
    <t>Кечина</t>
  </si>
  <si>
    <t>Мешочков</t>
  </si>
  <si>
    <t>Вероника</t>
  </si>
  <si>
    <t>Куркин</t>
  </si>
  <si>
    <t>МОУ "Лицей №43"</t>
  </si>
  <si>
    <t xml:space="preserve">Г.о.Саранск </t>
  </si>
  <si>
    <t>МОУ "ЦО "Тавла" - СОШ № 17"</t>
  </si>
  <si>
    <t>Догоров</t>
  </si>
  <si>
    <t>Яшонков</t>
  </si>
  <si>
    <t>МОУ "Гимназия №19"</t>
  </si>
  <si>
    <t>Камачков</t>
  </si>
  <si>
    <t>МОУ "Лицей № 7"</t>
  </si>
  <si>
    <t>Трофимов</t>
  </si>
  <si>
    <t>МОУ "Луховский лицей"</t>
  </si>
  <si>
    <t>Лицей МГУ им. Н.П. Огарёва</t>
  </si>
  <si>
    <t>МОУ "Средняя школа №30"</t>
  </si>
  <si>
    <t>МОУ "Гимназия №20 им. Героя Советского союза В.Б. Миронова"</t>
  </si>
  <si>
    <t>МОУ "Лицей №25 имени Героя Советского Союза В.Ф.Маргелова"</t>
  </si>
  <si>
    <t>МОУ "СОШ по УИОП №39"</t>
  </si>
  <si>
    <t>МОУ "СОШ №40"</t>
  </si>
  <si>
    <t>МОУ "Лицей №26"</t>
  </si>
  <si>
    <t>Г.о. Саранск</t>
  </si>
  <si>
    <t>Овчинников</t>
  </si>
  <si>
    <t>Горенков</t>
  </si>
  <si>
    <t>Рузанова</t>
  </si>
  <si>
    <t>Мельникова</t>
  </si>
  <si>
    <t>Лукьянов</t>
  </si>
  <si>
    <t>Кантеев</t>
  </si>
  <si>
    <t>МОУ "СОШ №13"</t>
  </si>
  <si>
    <t>Серажетдинова</t>
  </si>
  <si>
    <t>Сабина</t>
  </si>
  <si>
    <t>Митрошин</t>
  </si>
  <si>
    <t>Широкова</t>
  </si>
  <si>
    <t>МОУ "СОШ №2"</t>
  </si>
  <si>
    <t>Бородулин</t>
  </si>
  <si>
    <t>Орехова</t>
  </si>
  <si>
    <t>Рачков</t>
  </si>
  <si>
    <t>Кузнецова</t>
  </si>
  <si>
    <t>Артюшова</t>
  </si>
  <si>
    <t>Расимовна</t>
  </si>
  <si>
    <t>Пелагейкина</t>
  </si>
  <si>
    <t>Валерьевна</t>
  </si>
  <si>
    <t>Засимов</t>
  </si>
  <si>
    <t>Зюков</t>
  </si>
  <si>
    <t>Верушкин</t>
  </si>
  <si>
    <t>Короткова</t>
  </si>
  <si>
    <t>Мушкетова</t>
  </si>
  <si>
    <t>Базаркина</t>
  </si>
  <si>
    <t>Уланов</t>
  </si>
  <si>
    <t>Захитова</t>
  </si>
  <si>
    <t>Осипова</t>
  </si>
  <si>
    <t>Таисия</t>
  </si>
  <si>
    <t>Мустайкин</t>
  </si>
  <si>
    <t>Леонидович</t>
  </si>
  <si>
    <t>Свешников</t>
  </si>
  <si>
    <t>Кулагина</t>
  </si>
  <si>
    <t>Щербаков</t>
  </si>
  <si>
    <t>Яськина</t>
  </si>
  <si>
    <t>г.о. Саранск</t>
  </si>
  <si>
    <t>Сумма баллов
(max 50)</t>
  </si>
  <si>
    <t>1
(8)</t>
  </si>
  <si>
    <t>2
(8)</t>
  </si>
  <si>
    <t>3
(8)</t>
  </si>
  <si>
    <t>5
(8)</t>
  </si>
  <si>
    <t>4
(8)</t>
  </si>
  <si>
    <t>6
(10)</t>
  </si>
  <si>
    <t>Председатель жюри:</t>
  </si>
  <si>
    <t>Саврасов К.В.</t>
  </si>
  <si>
    <t>Члены жюри:</t>
  </si>
  <si>
    <t>Панькин Н.А.</t>
  </si>
  <si>
    <t>Секретарь:</t>
  </si>
  <si>
    <t>Алехина Е.М.</t>
  </si>
  <si>
    <t>Автаева А.А.</t>
  </si>
  <si>
    <t>Радайкин В.В.</t>
  </si>
  <si>
    <t>Окин М.А.</t>
  </si>
  <si>
    <t>Сулбаев А.А.</t>
  </si>
  <si>
    <t>Аладышев М.В.</t>
  </si>
  <si>
    <t>Кадыков А.О.</t>
  </si>
  <si>
    <t>Синицын Ю.С.</t>
  </si>
  <si>
    <t>Давыдов В.О.</t>
  </si>
  <si>
    <t>Гимаев А.И.</t>
  </si>
  <si>
    <t>Левин Е.В.</t>
  </si>
  <si>
    <t>Сабаев С.Н.</t>
  </si>
  <si>
    <t>Саменков А.С.</t>
  </si>
  <si>
    <t>Раилевна</t>
  </si>
  <si>
    <t>Диплом</t>
  </si>
  <si>
    <t>Победитель</t>
  </si>
  <si>
    <t>Призёр</t>
  </si>
  <si>
    <t>Бакулин М.А.</t>
  </si>
  <si>
    <t>Итоговый протокол регионального этапа всероссийской олимпиады школьников по астрономии (2020 - 2021 учебный год)
27.01.2021
11 класс</t>
  </si>
  <si>
    <t>Краткое уставное название 
образовательной организации
(по уставу)</t>
  </si>
  <si>
    <t>Итоговый протокол регионального этапа всероссийской олимпиады школьников по астрономии (2020 - 2021 учебный год)
27.01.2021
10 класс</t>
  </si>
  <si>
    <t>Итоговый протокол регионального этапа всероссийской олимпиады школьников по астрономии (2020 - 2021 учебный год)
27.01.2021
9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</si>
</sst>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sz val="11"/>
      <color rgb="FF006100"/>
      <name val="Calibri"/>
      <family val="2"/>
      <charset val="204"/>
      <scheme val="minor"/>
    </font>
    <font>
      <sz val="11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Arial"/>
      <family val="2"/>
      <charset val="204"/>
    </font>
    <font>
      <sz val="11"/>
      <color rgb="FF9C6500"/>
      <name val="Calibri"/>
      <family val="2"/>
      <charset val="204"/>
    </font>
    <font>
      <b/>
      <sz val="11"/>
      <color indexed="8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Arial"/>
      <family val="2"/>
      <charset val="204"/>
    </font>
    <font>
      <b/>
      <sz val="10"/>
      <color indexed="8"/>
      <name val="Arial"/>
      <family val="2"/>
      <charset val="204"/>
    </font>
    <font>
      <sz val="9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B9C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6" fillId="2" borderId="0" applyNumberFormat="0" applyBorder="0" applyAlignment="0" applyProtection="0"/>
    <xf numFmtId="0" fontId="10" fillId="4" borderId="0" applyBorder="0" applyProtection="0"/>
    <xf numFmtId="164" fontId="10" fillId="5" borderId="0"/>
    <xf numFmtId="164" fontId="12" fillId="0" borderId="0"/>
    <xf numFmtId="0" fontId="16" fillId="0" borderId="0"/>
  </cellStyleXfs>
  <cellXfs count="98">
    <xf numFmtId="0" fontId="0" fillId="0" borderId="0" xfId="0"/>
    <xf numFmtId="0" fontId="2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49" fontId="7" fillId="0" borderId="1" xfId="1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center" vertical="center"/>
    </xf>
    <xf numFmtId="1" fontId="7" fillId="0" borderId="1" xfId="1" applyNumberFormat="1" applyFont="1" applyFill="1" applyBorder="1" applyAlignment="1">
      <alignment horizontal="center" vertical="center" wrapText="1"/>
    </xf>
    <xf numFmtId="1" fontId="7" fillId="0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 indent="1"/>
    </xf>
    <xf numFmtId="1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7" fillId="0" borderId="1" xfId="4" applyFont="1" applyFill="1" applyBorder="1" applyAlignment="1">
      <alignment horizontal="left" vertical="center"/>
    </xf>
    <xf numFmtId="0" fontId="2" fillId="0" borderId="0" xfId="0" applyFont="1" applyAlignment="1">
      <alignment horizontal="center" vertical="top"/>
    </xf>
    <xf numFmtId="164" fontId="7" fillId="0" borderId="1" xfId="4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7" fillId="0" borderId="1" xfId="4" applyFont="1" applyFill="1" applyBorder="1" applyAlignment="1">
      <alignment horizontal="left" vertical="center" wrapText="1"/>
    </xf>
    <xf numFmtId="164" fontId="7" fillId="0" borderId="1" xfId="4" applyFont="1" applyFill="1" applyBorder="1" applyAlignment="1">
      <alignment horizontal="center" vertical="center" wrapText="1"/>
    </xf>
    <xf numFmtId="49" fontId="15" fillId="0" borderId="1" xfId="1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/>
    </xf>
    <xf numFmtId="0" fontId="0" fillId="0" borderId="0" xfId="0" applyFill="1"/>
    <xf numFmtId="0" fontId="7" fillId="0" borderId="1" xfId="1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1" fontId="7" fillId="0" borderId="1" xfId="4" applyNumberFormat="1" applyFont="1" applyFill="1" applyBorder="1" applyAlignment="1">
      <alignment horizontal="center" vertical="center" wrapText="1"/>
    </xf>
    <xf numFmtId="1" fontId="7" fillId="0" borderId="1" xfId="4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 wrapText="1"/>
    </xf>
    <xf numFmtId="49" fontId="7" fillId="0" borderId="0" xfId="1" applyNumberFormat="1" applyFont="1" applyFill="1" applyBorder="1" applyAlignment="1">
      <alignment horizontal="left" vertical="center" wrapText="1"/>
    </xf>
    <xf numFmtId="164" fontId="7" fillId="0" borderId="0" xfId="4" applyFont="1" applyFill="1" applyBorder="1" applyAlignment="1">
      <alignment horizontal="center" vertical="center" wrapText="1"/>
    </xf>
    <xf numFmtId="1" fontId="7" fillId="0" borderId="0" xfId="4" applyNumberFormat="1" applyFont="1" applyFill="1" applyBorder="1" applyAlignment="1">
      <alignment horizontal="center" vertical="center" wrapText="1"/>
    </xf>
    <xf numFmtId="1" fontId="7" fillId="0" borderId="0" xfId="1" applyNumberFormat="1" applyFont="1" applyFill="1" applyBorder="1" applyAlignment="1">
      <alignment horizontal="center" vertical="center" wrapText="1"/>
    </xf>
    <xf numFmtId="164" fontId="15" fillId="0" borderId="0" xfId="4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left" vertical="center"/>
    </xf>
    <xf numFmtId="1" fontId="11" fillId="0" borderId="0" xfId="0" applyNumberFormat="1" applyFont="1" applyAlignment="1">
      <alignment vertical="center"/>
    </xf>
    <xf numFmtId="0" fontId="11" fillId="0" borderId="0" xfId="0" applyFont="1" applyAlignment="1">
      <alignment horizontal="right" vertical="center"/>
    </xf>
    <xf numFmtId="49" fontId="11" fillId="0" borderId="0" xfId="0" applyNumberFormat="1" applyFont="1" applyAlignment="1">
      <alignment vertical="center"/>
    </xf>
    <xf numFmtId="49" fontId="11" fillId="0" borderId="0" xfId="0" applyNumberFormat="1" applyFont="1" applyAlignment="1">
      <alignment horizontal="right" vertical="center"/>
    </xf>
    <xf numFmtId="1" fontId="9" fillId="0" borderId="0" xfId="0" applyNumberFormat="1" applyFont="1" applyAlignment="1">
      <alignment horizontal="center" vertical="center"/>
    </xf>
    <xf numFmtId="0" fontId="7" fillId="6" borderId="1" xfId="1" applyFont="1" applyFill="1" applyBorder="1" applyAlignment="1">
      <alignment horizontal="left" vertical="center" wrapText="1"/>
    </xf>
    <xf numFmtId="49" fontId="7" fillId="6" borderId="1" xfId="1" applyNumberFormat="1" applyFont="1" applyFill="1" applyBorder="1" applyAlignment="1">
      <alignment horizontal="left" vertical="center" wrapText="1"/>
    </xf>
    <xf numFmtId="1" fontId="7" fillId="6" borderId="1" xfId="1" applyNumberFormat="1" applyFont="1" applyFill="1" applyBorder="1" applyAlignment="1">
      <alignment horizontal="center" vertical="center" wrapText="1"/>
    </xf>
    <xf numFmtId="49" fontId="7" fillId="6" borderId="1" xfId="1" applyNumberFormat="1" applyFont="1" applyFill="1" applyBorder="1" applyAlignment="1">
      <alignment horizontal="left" vertical="center"/>
    </xf>
    <xf numFmtId="164" fontId="7" fillId="6" borderId="1" xfId="4" applyFont="1" applyFill="1" applyBorder="1" applyAlignment="1">
      <alignment horizontal="left" vertical="center" wrapText="1"/>
    </xf>
    <xf numFmtId="164" fontId="7" fillId="6" borderId="1" xfId="4" applyFont="1" applyFill="1" applyBorder="1" applyAlignment="1">
      <alignment horizontal="center" vertical="center" wrapText="1"/>
    </xf>
    <xf numFmtId="1" fontId="7" fillId="6" borderId="1" xfId="4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49" fontId="7" fillId="6" borderId="1" xfId="0" applyNumberFormat="1" applyFont="1" applyFill="1" applyBorder="1" applyAlignment="1">
      <alignment horizontal="left" vertical="center" wrapText="1"/>
    </xf>
    <xf numFmtId="1" fontId="7" fillId="6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" fontId="7" fillId="0" borderId="0" xfId="4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1" fontId="9" fillId="0" borderId="0" xfId="0" applyNumberFormat="1" applyFont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" fontId="7" fillId="0" borderId="0" xfId="4" applyNumberFormat="1" applyFont="1" applyFill="1" applyBorder="1" applyAlignment="1">
      <alignment vertical="center" wrapText="1"/>
    </xf>
    <xf numFmtId="1" fontId="7" fillId="0" borderId="0" xfId="4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8" fillId="3" borderId="1" xfId="0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1" fontId="18" fillId="3" borderId="1" xfId="0" applyNumberFormat="1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" fontId="11" fillId="0" borderId="0" xfId="0" applyNumberFormat="1" applyFont="1" applyAlignment="1">
      <alignment horizontal="right" vertical="center"/>
    </xf>
    <xf numFmtId="0" fontId="20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49" fontId="19" fillId="0" borderId="1" xfId="4" applyNumberFormat="1" applyFont="1" applyFill="1" applyBorder="1" applyAlignment="1">
      <alignment horizontal="left" vertical="center" wrapText="1"/>
    </xf>
    <xf numFmtId="164" fontId="19" fillId="0" borderId="1" xfId="4" applyFont="1" applyFill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top"/>
    </xf>
    <xf numFmtId="49" fontId="11" fillId="0" borderId="0" xfId="0" applyNumberFormat="1" applyFont="1" applyAlignment="1">
      <alignment horizontal="right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6">
    <cellStyle name="Excel Built-in Neutral" xfId="3"/>
    <cellStyle name="Excel Built-in Normal" xfId="4"/>
    <cellStyle name="TableStyleLight1" xfId="2"/>
    <cellStyle name="Обычный" xfId="0" builtinId="0"/>
    <cellStyle name="Обычный 2 2" xfId="5"/>
    <cellStyle name="Хороший" xfId="1" builtinId="26"/>
  </cellStyles>
  <dxfs count="0"/>
  <tableStyles count="0" defaultTableStyle="TableStyleMedium2" defaultPivotStyle="PivotStyleLight16"/>
  <colors>
    <mruColors>
      <color rgb="FFCCFFCC"/>
      <color rgb="FFFF7C80"/>
      <color rgb="FFFFFFCC"/>
      <color rgb="FFFFCCFF"/>
      <color rgb="FF99FFCC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R55"/>
  <sheetViews>
    <sheetView view="pageBreakPreview" zoomScale="75" zoomScaleNormal="100" zoomScaleSheetLayoutView="75" zoomScalePageLayoutView="75" workbookViewId="0">
      <selection activeCell="A16" sqref="A16:XFD16"/>
    </sheetView>
  </sheetViews>
  <sheetFormatPr defaultColWidth="9.140625" defaultRowHeight="30" customHeight="1" x14ac:dyDescent="0.25"/>
  <cols>
    <col min="1" max="1" width="4.7109375" style="18" customWidth="1"/>
    <col min="2" max="2" width="13.28515625" style="19" customWidth="1"/>
    <col min="3" max="3" width="13.42578125" style="19" customWidth="1"/>
    <col min="4" max="4" width="16.7109375" style="19" customWidth="1"/>
    <col min="5" max="5" width="10.140625" style="21" customWidth="1"/>
    <col min="6" max="6" width="29.7109375" style="73" customWidth="1"/>
    <col min="7" max="7" width="24.85546875" style="73" customWidth="1"/>
    <col min="8" max="13" width="5.7109375" style="21" customWidth="1"/>
    <col min="14" max="14" width="9.7109375" style="21" customWidth="1"/>
    <col min="15" max="15" width="13.7109375" style="57" customWidth="1"/>
    <col min="16" max="16384" width="9.140625" style="1"/>
  </cols>
  <sheetData>
    <row r="1" spans="1:148" s="28" customFormat="1" ht="50.1" customHeight="1" x14ac:dyDescent="0.25">
      <c r="A1" s="96" t="s">
        <v>318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spans="1:148" s="83" customFormat="1" ht="54.95" customHeight="1" x14ac:dyDescent="0.25">
      <c r="A2" s="79" t="s">
        <v>4</v>
      </c>
      <c r="B2" s="80" t="s">
        <v>0</v>
      </c>
      <c r="C2" s="80" t="s">
        <v>1</v>
      </c>
      <c r="D2" s="80" t="s">
        <v>2</v>
      </c>
      <c r="E2" s="81" t="s">
        <v>86</v>
      </c>
      <c r="F2" s="82" t="s">
        <v>316</v>
      </c>
      <c r="G2" s="80" t="s">
        <v>3</v>
      </c>
      <c r="H2" s="81" t="s">
        <v>286</v>
      </c>
      <c r="I2" s="81" t="s">
        <v>287</v>
      </c>
      <c r="J2" s="81" t="s">
        <v>288</v>
      </c>
      <c r="K2" s="81" t="s">
        <v>290</v>
      </c>
      <c r="L2" s="81" t="s">
        <v>289</v>
      </c>
      <c r="M2" s="81" t="s">
        <v>291</v>
      </c>
      <c r="N2" s="81" t="s">
        <v>285</v>
      </c>
      <c r="O2" s="81" t="s">
        <v>311</v>
      </c>
    </row>
    <row r="3" spans="1:148" s="85" customFormat="1" ht="30" customHeight="1" x14ac:dyDescent="0.25">
      <c r="A3" s="13">
        <f>IF($B3="","-",SUBTOTAL(3,$B$3:$B3))</f>
        <v>1</v>
      </c>
      <c r="B3" s="58" t="s">
        <v>93</v>
      </c>
      <c r="C3" s="59" t="s">
        <v>36</v>
      </c>
      <c r="D3" s="59" t="s">
        <v>14</v>
      </c>
      <c r="E3" s="60">
        <v>8</v>
      </c>
      <c r="F3" s="6" t="s">
        <v>6</v>
      </c>
      <c r="G3" s="16" t="s">
        <v>5</v>
      </c>
      <c r="H3" s="60">
        <v>8</v>
      </c>
      <c r="I3" s="60">
        <v>8</v>
      </c>
      <c r="J3" s="60">
        <v>8</v>
      </c>
      <c r="K3" s="60">
        <v>8</v>
      </c>
      <c r="L3" s="60">
        <v>8</v>
      </c>
      <c r="M3" s="60">
        <v>8</v>
      </c>
      <c r="N3" s="60">
        <f t="shared" ref="N3:N46" si="0">SUM(H3:M3)</f>
        <v>48</v>
      </c>
      <c r="O3" s="11" t="s">
        <v>312</v>
      </c>
    </row>
    <row r="4" spans="1:148" s="85" customFormat="1" ht="30" customHeight="1" x14ac:dyDescent="0.25">
      <c r="A4" s="13">
        <f>IF($B4="","-",SUBTOTAL(3,$B$3:$B4))</f>
        <v>2</v>
      </c>
      <c r="B4" s="58" t="s">
        <v>96</v>
      </c>
      <c r="C4" s="59" t="s">
        <v>62</v>
      </c>
      <c r="D4" s="59" t="s">
        <v>26</v>
      </c>
      <c r="E4" s="60">
        <v>8</v>
      </c>
      <c r="F4" s="6" t="s">
        <v>6</v>
      </c>
      <c r="G4" s="16" t="s">
        <v>5</v>
      </c>
      <c r="H4" s="60">
        <v>8</v>
      </c>
      <c r="I4" s="60">
        <v>8</v>
      </c>
      <c r="J4" s="60">
        <v>5</v>
      </c>
      <c r="K4" s="60">
        <v>8</v>
      </c>
      <c r="L4" s="60">
        <v>8</v>
      </c>
      <c r="M4" s="60">
        <v>4</v>
      </c>
      <c r="N4" s="60">
        <f t="shared" si="0"/>
        <v>41</v>
      </c>
      <c r="O4" s="11" t="s">
        <v>312</v>
      </c>
    </row>
    <row r="5" spans="1:148" s="85" customFormat="1" ht="30" customHeight="1" x14ac:dyDescent="0.25">
      <c r="A5" s="13">
        <f>IF($B5="","-",SUBTOTAL(3,$B$3:$B5))</f>
        <v>3</v>
      </c>
      <c r="B5" s="58" t="s">
        <v>115</v>
      </c>
      <c r="C5" s="59" t="s">
        <v>10</v>
      </c>
      <c r="D5" s="59" t="s">
        <v>11</v>
      </c>
      <c r="E5" s="60">
        <v>9</v>
      </c>
      <c r="F5" s="6" t="s">
        <v>6</v>
      </c>
      <c r="G5" s="16" t="s">
        <v>5</v>
      </c>
      <c r="H5" s="60">
        <v>8</v>
      </c>
      <c r="I5" s="60">
        <v>8</v>
      </c>
      <c r="J5" s="60">
        <v>3</v>
      </c>
      <c r="K5" s="60">
        <v>8</v>
      </c>
      <c r="L5" s="60">
        <v>8</v>
      </c>
      <c r="M5" s="60">
        <v>5</v>
      </c>
      <c r="N5" s="60">
        <f t="shared" si="0"/>
        <v>40</v>
      </c>
      <c r="O5" s="11" t="s">
        <v>312</v>
      </c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/>
      <c r="DC5" s="86"/>
      <c r="DD5" s="86"/>
      <c r="DE5" s="86"/>
      <c r="DF5" s="86"/>
      <c r="DG5" s="86"/>
      <c r="DH5" s="86"/>
      <c r="DI5" s="86"/>
      <c r="DJ5" s="86"/>
      <c r="DK5" s="86"/>
      <c r="DL5" s="86"/>
      <c r="DM5" s="86"/>
      <c r="DN5" s="86"/>
      <c r="DO5" s="86"/>
      <c r="DP5" s="86"/>
      <c r="DQ5" s="86"/>
      <c r="DR5" s="86"/>
      <c r="DS5" s="86"/>
      <c r="DT5" s="86"/>
      <c r="DU5" s="86"/>
      <c r="DV5" s="86"/>
      <c r="DW5" s="86"/>
      <c r="DX5" s="86"/>
      <c r="DY5" s="86"/>
      <c r="DZ5" s="86"/>
      <c r="EA5" s="86"/>
      <c r="EB5" s="86"/>
      <c r="EC5" s="86"/>
      <c r="ED5" s="86"/>
      <c r="EE5" s="86"/>
      <c r="EF5" s="86"/>
      <c r="EG5" s="86"/>
      <c r="EH5" s="86"/>
      <c r="EI5" s="86"/>
      <c r="EJ5" s="86"/>
      <c r="EK5" s="86"/>
      <c r="EL5" s="86"/>
      <c r="EM5" s="86"/>
      <c r="EN5" s="86"/>
      <c r="EO5" s="86"/>
      <c r="EP5" s="86"/>
      <c r="EQ5" s="86"/>
      <c r="ER5" s="86"/>
    </row>
    <row r="6" spans="1:148" s="85" customFormat="1" ht="30" customHeight="1" x14ac:dyDescent="0.25">
      <c r="A6" s="13">
        <f>IF($B6="","-",SUBTOTAL(3,$B$3:$B6))</f>
        <v>4</v>
      </c>
      <c r="B6" s="58" t="s">
        <v>116</v>
      </c>
      <c r="C6" s="59" t="s">
        <v>12</v>
      </c>
      <c r="D6" s="59" t="s">
        <v>13</v>
      </c>
      <c r="E6" s="60">
        <v>9</v>
      </c>
      <c r="F6" s="6" t="s">
        <v>6</v>
      </c>
      <c r="G6" s="16" t="s">
        <v>5</v>
      </c>
      <c r="H6" s="60">
        <v>8</v>
      </c>
      <c r="I6" s="60">
        <v>8</v>
      </c>
      <c r="J6" s="60">
        <v>7</v>
      </c>
      <c r="K6" s="60">
        <v>8</v>
      </c>
      <c r="L6" s="60">
        <v>7</v>
      </c>
      <c r="M6" s="60">
        <v>2</v>
      </c>
      <c r="N6" s="60">
        <f t="shared" si="0"/>
        <v>40</v>
      </c>
      <c r="O6" s="11" t="s">
        <v>312</v>
      </c>
    </row>
    <row r="7" spans="1:148" s="87" customFormat="1" ht="30" customHeight="1" x14ac:dyDescent="0.25">
      <c r="A7" s="13">
        <f>IF($B7="","-",SUBTOTAL(3,$B$3:$B7))</f>
        <v>5</v>
      </c>
      <c r="B7" s="58" t="s">
        <v>22</v>
      </c>
      <c r="C7" s="59" t="s">
        <v>39</v>
      </c>
      <c r="D7" s="59" t="s">
        <v>17</v>
      </c>
      <c r="E7" s="60">
        <v>9</v>
      </c>
      <c r="F7" s="6" t="s">
        <v>6</v>
      </c>
      <c r="G7" s="16" t="s">
        <v>5</v>
      </c>
      <c r="H7" s="60">
        <v>8</v>
      </c>
      <c r="I7" s="60">
        <v>8</v>
      </c>
      <c r="J7" s="60">
        <v>0</v>
      </c>
      <c r="K7" s="60">
        <v>8</v>
      </c>
      <c r="L7" s="60">
        <v>8</v>
      </c>
      <c r="M7" s="60">
        <v>3</v>
      </c>
      <c r="N7" s="60">
        <f t="shared" si="0"/>
        <v>35</v>
      </c>
      <c r="O7" s="11" t="s">
        <v>313</v>
      </c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85"/>
      <c r="DD7" s="85"/>
      <c r="DE7" s="85"/>
      <c r="DF7" s="85"/>
      <c r="DG7" s="85"/>
      <c r="DH7" s="85"/>
      <c r="DI7" s="85"/>
      <c r="DJ7" s="85"/>
      <c r="DK7" s="85"/>
      <c r="DL7" s="85"/>
      <c r="DM7" s="85"/>
      <c r="DN7" s="85"/>
      <c r="DO7" s="85"/>
      <c r="DP7" s="85"/>
      <c r="DQ7" s="85"/>
      <c r="DR7" s="85"/>
      <c r="DS7" s="85"/>
      <c r="DT7" s="85"/>
      <c r="DU7" s="85"/>
      <c r="DV7" s="85"/>
      <c r="DW7" s="85"/>
      <c r="DX7" s="85"/>
      <c r="DY7" s="85"/>
      <c r="DZ7" s="85"/>
      <c r="EA7" s="85"/>
      <c r="EB7" s="85"/>
      <c r="EC7" s="85"/>
      <c r="ED7" s="85"/>
      <c r="EE7" s="85"/>
      <c r="EF7" s="85"/>
      <c r="EG7" s="85"/>
      <c r="EH7" s="85"/>
      <c r="EI7" s="85"/>
      <c r="EJ7" s="85"/>
      <c r="EK7" s="85"/>
      <c r="EL7" s="85"/>
      <c r="EM7" s="85"/>
      <c r="EN7" s="85"/>
      <c r="EO7" s="85"/>
      <c r="EP7" s="85"/>
      <c r="EQ7" s="85"/>
      <c r="ER7" s="85"/>
    </row>
    <row r="8" spans="1:148" s="87" customFormat="1" ht="30" customHeight="1" x14ac:dyDescent="0.25">
      <c r="A8" s="13">
        <f>IF($B8="","-",SUBTOTAL(3,$B$3:$B8))</f>
        <v>6</v>
      </c>
      <c r="B8" s="58" t="s">
        <v>101</v>
      </c>
      <c r="C8" s="59" t="s">
        <v>24</v>
      </c>
      <c r="D8" s="59" t="s">
        <v>25</v>
      </c>
      <c r="E8" s="60">
        <v>9</v>
      </c>
      <c r="F8" s="6" t="s">
        <v>6</v>
      </c>
      <c r="G8" s="16" t="s">
        <v>5</v>
      </c>
      <c r="H8" s="60">
        <v>6</v>
      </c>
      <c r="I8" s="60">
        <v>8</v>
      </c>
      <c r="J8" s="60">
        <v>1</v>
      </c>
      <c r="K8" s="60">
        <v>8</v>
      </c>
      <c r="L8" s="60">
        <v>8</v>
      </c>
      <c r="M8" s="60">
        <v>2</v>
      </c>
      <c r="N8" s="60">
        <f t="shared" si="0"/>
        <v>33</v>
      </c>
      <c r="O8" s="11" t="s">
        <v>313</v>
      </c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6"/>
      <c r="DO8" s="86"/>
      <c r="DP8" s="86"/>
      <c r="DQ8" s="86"/>
      <c r="DR8" s="86"/>
      <c r="DS8" s="86"/>
      <c r="DT8" s="86"/>
      <c r="DU8" s="86"/>
      <c r="DV8" s="86"/>
      <c r="DW8" s="86"/>
      <c r="DX8" s="86"/>
      <c r="DY8" s="86"/>
      <c r="DZ8" s="86"/>
      <c r="EA8" s="86"/>
      <c r="EB8" s="86"/>
      <c r="EC8" s="86"/>
      <c r="ED8" s="86"/>
      <c r="EE8" s="86"/>
      <c r="EF8" s="86"/>
      <c r="EG8" s="86"/>
      <c r="EH8" s="86"/>
      <c r="EI8" s="86"/>
      <c r="EJ8" s="86"/>
      <c r="EK8" s="86"/>
      <c r="EL8" s="86"/>
      <c r="EM8" s="86"/>
      <c r="EN8" s="86"/>
      <c r="EO8" s="86"/>
      <c r="EP8" s="86"/>
      <c r="EQ8" s="86"/>
      <c r="ER8" s="86"/>
    </row>
    <row r="9" spans="1:148" s="87" customFormat="1" ht="30" customHeight="1" x14ac:dyDescent="0.25">
      <c r="A9" s="13">
        <f>IF($B9="","-",SUBTOTAL(3,$B$3:$B9))</f>
        <v>7</v>
      </c>
      <c r="B9" s="58" t="s">
        <v>90</v>
      </c>
      <c r="C9" s="61" t="s">
        <v>54</v>
      </c>
      <c r="D9" s="61" t="s">
        <v>76</v>
      </c>
      <c r="E9" s="60">
        <v>8</v>
      </c>
      <c r="F9" s="6" t="s">
        <v>6</v>
      </c>
      <c r="G9" s="16" t="s">
        <v>5</v>
      </c>
      <c r="H9" s="60">
        <v>4</v>
      </c>
      <c r="I9" s="60">
        <v>8</v>
      </c>
      <c r="J9" s="60">
        <v>0</v>
      </c>
      <c r="K9" s="60">
        <v>8</v>
      </c>
      <c r="L9" s="60">
        <v>6</v>
      </c>
      <c r="M9" s="60">
        <v>3</v>
      </c>
      <c r="N9" s="60">
        <f t="shared" si="0"/>
        <v>29</v>
      </c>
      <c r="O9" s="11" t="s">
        <v>313</v>
      </c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6"/>
      <c r="BT9" s="86"/>
      <c r="BU9" s="86"/>
      <c r="BV9" s="86"/>
      <c r="BW9" s="86"/>
      <c r="BX9" s="86"/>
      <c r="BY9" s="86"/>
      <c r="BZ9" s="86"/>
      <c r="CA9" s="86"/>
      <c r="CB9" s="86"/>
      <c r="CC9" s="86"/>
      <c r="CD9" s="86"/>
      <c r="CE9" s="86"/>
      <c r="CF9" s="86"/>
      <c r="CG9" s="86"/>
      <c r="CH9" s="86"/>
      <c r="CI9" s="86"/>
      <c r="CJ9" s="86"/>
      <c r="CK9" s="86"/>
      <c r="CL9" s="86"/>
      <c r="CM9" s="86"/>
      <c r="CN9" s="86"/>
      <c r="CO9" s="86"/>
      <c r="CP9" s="86"/>
      <c r="CQ9" s="86"/>
      <c r="CR9" s="86"/>
      <c r="CS9" s="86"/>
      <c r="CT9" s="86"/>
      <c r="CU9" s="86"/>
      <c r="CV9" s="86"/>
      <c r="CW9" s="86"/>
      <c r="CX9" s="86"/>
      <c r="CY9" s="86"/>
      <c r="CZ9" s="86"/>
      <c r="DA9" s="86"/>
      <c r="DB9" s="86"/>
      <c r="DC9" s="86"/>
      <c r="DD9" s="86"/>
      <c r="DE9" s="86"/>
      <c r="DF9" s="86"/>
      <c r="DG9" s="86"/>
      <c r="DH9" s="86"/>
      <c r="DI9" s="86"/>
      <c r="DJ9" s="86"/>
      <c r="DK9" s="86"/>
      <c r="DL9" s="86"/>
      <c r="DM9" s="86"/>
      <c r="DN9" s="86"/>
      <c r="DO9" s="86"/>
      <c r="DP9" s="86"/>
      <c r="DQ9" s="86"/>
      <c r="DR9" s="86"/>
      <c r="DS9" s="86"/>
      <c r="DT9" s="86"/>
      <c r="DU9" s="86"/>
      <c r="DV9" s="86"/>
      <c r="DW9" s="86"/>
      <c r="DX9" s="86"/>
      <c r="DY9" s="86"/>
      <c r="DZ9" s="86"/>
      <c r="EA9" s="86"/>
      <c r="EB9" s="86"/>
      <c r="EC9" s="86"/>
      <c r="ED9" s="86"/>
      <c r="EE9" s="86"/>
      <c r="EF9" s="86"/>
      <c r="EG9" s="86"/>
      <c r="EH9" s="86"/>
      <c r="EI9" s="86"/>
      <c r="EJ9" s="86"/>
      <c r="EK9" s="86"/>
      <c r="EL9" s="86"/>
      <c r="EM9" s="86"/>
      <c r="EN9" s="86"/>
      <c r="EO9" s="86"/>
      <c r="EP9" s="86"/>
      <c r="EQ9" s="86"/>
      <c r="ER9" s="86"/>
    </row>
    <row r="10" spans="1:148" s="87" customFormat="1" ht="30" customHeight="1" x14ac:dyDescent="0.25">
      <c r="A10" s="13">
        <f>IF($B10="","-",SUBTOTAL(3,$B$3:$B10))</f>
        <v>8</v>
      </c>
      <c r="B10" s="58" t="s">
        <v>111</v>
      </c>
      <c r="C10" s="59" t="s">
        <v>112</v>
      </c>
      <c r="D10" s="59" t="s">
        <v>17</v>
      </c>
      <c r="E10" s="60">
        <v>9</v>
      </c>
      <c r="F10" s="6" t="s">
        <v>6</v>
      </c>
      <c r="G10" s="16" t="s">
        <v>5</v>
      </c>
      <c r="H10" s="60">
        <v>4</v>
      </c>
      <c r="I10" s="60">
        <v>8</v>
      </c>
      <c r="J10" s="60">
        <v>1</v>
      </c>
      <c r="K10" s="60">
        <v>7</v>
      </c>
      <c r="L10" s="60">
        <v>8</v>
      </c>
      <c r="M10" s="60">
        <v>0</v>
      </c>
      <c r="N10" s="60">
        <f t="shared" si="0"/>
        <v>28</v>
      </c>
      <c r="O10" s="11" t="s">
        <v>313</v>
      </c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6"/>
      <c r="CF10" s="86"/>
      <c r="CG10" s="86"/>
      <c r="CH10" s="86"/>
      <c r="CI10" s="86"/>
      <c r="CJ10" s="86"/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86"/>
      <c r="CW10" s="86"/>
      <c r="CX10" s="86"/>
      <c r="CY10" s="86"/>
      <c r="CZ10" s="86"/>
      <c r="DA10" s="86"/>
      <c r="DB10" s="86"/>
      <c r="DC10" s="86"/>
      <c r="DD10" s="86"/>
      <c r="DE10" s="86"/>
      <c r="DF10" s="86"/>
      <c r="DG10" s="86"/>
      <c r="DH10" s="86"/>
      <c r="DI10" s="86"/>
      <c r="DJ10" s="86"/>
      <c r="DK10" s="86"/>
      <c r="DL10" s="86"/>
      <c r="DM10" s="86"/>
      <c r="DN10" s="86"/>
      <c r="DO10" s="86"/>
      <c r="DP10" s="86"/>
      <c r="DQ10" s="86"/>
      <c r="DR10" s="86"/>
      <c r="DS10" s="86"/>
      <c r="DT10" s="86"/>
      <c r="DU10" s="86"/>
      <c r="DV10" s="86"/>
      <c r="DW10" s="86"/>
      <c r="DX10" s="86"/>
      <c r="DY10" s="86"/>
      <c r="DZ10" s="86"/>
      <c r="EA10" s="86"/>
      <c r="EB10" s="86"/>
      <c r="EC10" s="86"/>
      <c r="ED10" s="86"/>
      <c r="EE10" s="86"/>
      <c r="EF10" s="86"/>
      <c r="EG10" s="86"/>
      <c r="EH10" s="86"/>
      <c r="EI10" s="86"/>
      <c r="EJ10" s="86"/>
      <c r="EK10" s="86"/>
      <c r="EL10" s="86"/>
      <c r="EM10" s="86"/>
      <c r="EN10" s="86"/>
      <c r="EO10" s="86"/>
      <c r="EP10" s="86"/>
      <c r="EQ10" s="86"/>
      <c r="ER10" s="86"/>
    </row>
    <row r="11" spans="1:148" s="88" customFormat="1" ht="30" customHeight="1" x14ac:dyDescent="0.25">
      <c r="A11" s="13">
        <f>IF($B11="","-",SUBTOTAL(3,$B$3:$B11))</f>
        <v>9</v>
      </c>
      <c r="B11" s="58" t="s">
        <v>97</v>
      </c>
      <c r="C11" s="59" t="s">
        <v>63</v>
      </c>
      <c r="D11" s="59" t="s">
        <v>65</v>
      </c>
      <c r="E11" s="60">
        <v>8</v>
      </c>
      <c r="F11" s="6" t="s">
        <v>6</v>
      </c>
      <c r="G11" s="16" t="s">
        <v>5</v>
      </c>
      <c r="H11" s="60">
        <v>8</v>
      </c>
      <c r="I11" s="60">
        <v>2</v>
      </c>
      <c r="J11" s="60">
        <v>1</v>
      </c>
      <c r="K11" s="60">
        <v>6</v>
      </c>
      <c r="L11" s="60">
        <v>8</v>
      </c>
      <c r="M11" s="60">
        <v>2</v>
      </c>
      <c r="N11" s="60">
        <f t="shared" si="0"/>
        <v>27</v>
      </c>
      <c r="O11" s="11" t="s">
        <v>313</v>
      </c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86"/>
      <c r="BY11" s="86"/>
      <c r="BZ11" s="86"/>
      <c r="CA11" s="86"/>
      <c r="CB11" s="86"/>
      <c r="CC11" s="86"/>
      <c r="CD11" s="86"/>
      <c r="CE11" s="86"/>
      <c r="CF11" s="86"/>
      <c r="CG11" s="86"/>
      <c r="CH11" s="86"/>
      <c r="CI11" s="86"/>
      <c r="CJ11" s="86"/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86"/>
      <c r="CW11" s="86"/>
      <c r="CX11" s="86"/>
      <c r="CY11" s="86"/>
      <c r="CZ11" s="86"/>
      <c r="DA11" s="86"/>
      <c r="DB11" s="86"/>
      <c r="DC11" s="86"/>
      <c r="DD11" s="86"/>
      <c r="DE11" s="86"/>
      <c r="DF11" s="86"/>
      <c r="DG11" s="86"/>
      <c r="DH11" s="86"/>
      <c r="DI11" s="86"/>
      <c r="DJ11" s="86"/>
      <c r="DK11" s="86"/>
      <c r="DL11" s="86"/>
      <c r="DM11" s="86"/>
      <c r="DN11" s="86"/>
      <c r="DO11" s="86"/>
      <c r="DP11" s="86"/>
      <c r="DQ11" s="86"/>
      <c r="DR11" s="86"/>
      <c r="DS11" s="86"/>
      <c r="DT11" s="86"/>
      <c r="DU11" s="86"/>
      <c r="DV11" s="86"/>
      <c r="DW11" s="86"/>
      <c r="DX11" s="86"/>
      <c r="DY11" s="86"/>
      <c r="DZ11" s="86"/>
      <c r="EA11" s="86"/>
      <c r="EB11" s="86"/>
      <c r="EC11" s="86"/>
      <c r="ED11" s="86"/>
      <c r="EE11" s="86"/>
      <c r="EF11" s="86"/>
      <c r="EG11" s="86"/>
      <c r="EH11" s="86"/>
      <c r="EI11" s="86"/>
      <c r="EJ11" s="86"/>
      <c r="EK11" s="86"/>
      <c r="EL11" s="86"/>
      <c r="EM11" s="86"/>
      <c r="EN11" s="86"/>
      <c r="EO11" s="86"/>
      <c r="EP11" s="86"/>
      <c r="EQ11" s="86"/>
      <c r="ER11" s="86"/>
    </row>
    <row r="12" spans="1:148" s="88" customFormat="1" ht="30" customHeight="1" x14ac:dyDescent="0.25">
      <c r="A12" s="13">
        <f>IF($B12="","-",SUBTOTAL(3,$B$3:$B12))</f>
        <v>10</v>
      </c>
      <c r="B12" s="58" t="s">
        <v>80</v>
      </c>
      <c r="C12" s="61" t="s">
        <v>88</v>
      </c>
      <c r="D12" s="61" t="s">
        <v>58</v>
      </c>
      <c r="E12" s="60">
        <v>8</v>
      </c>
      <c r="F12" s="6" t="s">
        <v>6</v>
      </c>
      <c r="G12" s="16" t="s">
        <v>5</v>
      </c>
      <c r="H12" s="60">
        <v>6</v>
      </c>
      <c r="I12" s="60">
        <v>5</v>
      </c>
      <c r="J12" s="60">
        <v>3</v>
      </c>
      <c r="K12" s="60">
        <v>8</v>
      </c>
      <c r="L12" s="60">
        <v>4</v>
      </c>
      <c r="M12" s="60">
        <v>0</v>
      </c>
      <c r="N12" s="60">
        <f t="shared" si="0"/>
        <v>26</v>
      </c>
      <c r="O12" s="11" t="s">
        <v>313</v>
      </c>
      <c r="P12" s="87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  <c r="DH12" s="86"/>
      <c r="DI12" s="86"/>
      <c r="DJ12" s="86"/>
      <c r="DK12" s="86"/>
      <c r="DL12" s="86"/>
      <c r="DM12" s="86"/>
      <c r="DN12" s="86"/>
      <c r="DO12" s="86"/>
      <c r="DP12" s="86"/>
      <c r="DQ12" s="86"/>
      <c r="DR12" s="86"/>
      <c r="DS12" s="86"/>
      <c r="DT12" s="86"/>
      <c r="DU12" s="86"/>
      <c r="DV12" s="86"/>
      <c r="DW12" s="86"/>
      <c r="DX12" s="86"/>
      <c r="DY12" s="86"/>
      <c r="DZ12" s="86"/>
      <c r="EA12" s="86"/>
      <c r="EB12" s="86"/>
      <c r="EC12" s="86"/>
      <c r="ED12" s="86"/>
      <c r="EE12" s="86"/>
      <c r="EF12" s="86"/>
      <c r="EG12" s="86"/>
      <c r="EH12" s="86"/>
      <c r="EI12" s="86"/>
      <c r="EJ12" s="86"/>
      <c r="EK12" s="86"/>
      <c r="EL12" s="86"/>
      <c r="EM12" s="86"/>
      <c r="EN12" s="86"/>
      <c r="EO12" s="86"/>
      <c r="EP12" s="86"/>
      <c r="EQ12" s="86"/>
      <c r="ER12" s="86"/>
    </row>
    <row r="13" spans="1:148" s="88" customFormat="1" ht="30" customHeight="1" x14ac:dyDescent="0.25">
      <c r="A13" s="13">
        <f>IF($B13="","-",SUBTOTAL(3,$B$3:$B13))</f>
        <v>11</v>
      </c>
      <c r="B13" s="58" t="s">
        <v>94</v>
      </c>
      <c r="C13" s="59" t="s">
        <v>89</v>
      </c>
      <c r="D13" s="59" t="s">
        <v>31</v>
      </c>
      <c r="E13" s="60">
        <v>8</v>
      </c>
      <c r="F13" s="6" t="s">
        <v>6</v>
      </c>
      <c r="G13" s="16" t="s">
        <v>5</v>
      </c>
      <c r="H13" s="60">
        <v>4</v>
      </c>
      <c r="I13" s="60">
        <v>3</v>
      </c>
      <c r="J13" s="60">
        <v>2</v>
      </c>
      <c r="K13" s="60">
        <v>8</v>
      </c>
      <c r="L13" s="60">
        <v>8</v>
      </c>
      <c r="M13" s="60">
        <v>1</v>
      </c>
      <c r="N13" s="60">
        <f t="shared" si="0"/>
        <v>26</v>
      </c>
      <c r="O13" s="11" t="s">
        <v>313</v>
      </c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P13" s="86"/>
      <c r="BQ13" s="86"/>
      <c r="BR13" s="86"/>
      <c r="BS13" s="86"/>
      <c r="BT13" s="86"/>
      <c r="BU13" s="86"/>
      <c r="BV13" s="86"/>
      <c r="BW13" s="86"/>
      <c r="BX13" s="86"/>
      <c r="BY13" s="86"/>
      <c r="BZ13" s="86"/>
      <c r="CA13" s="86"/>
      <c r="CB13" s="86"/>
      <c r="CC13" s="86"/>
      <c r="CD13" s="86"/>
      <c r="CE13" s="86"/>
      <c r="CF13" s="86"/>
      <c r="CG13" s="86"/>
      <c r="CH13" s="86"/>
      <c r="CI13" s="86"/>
      <c r="CJ13" s="86"/>
      <c r="CK13" s="86"/>
      <c r="CL13" s="86"/>
      <c r="CM13" s="86"/>
      <c r="CN13" s="86"/>
      <c r="CO13" s="86"/>
      <c r="CP13" s="86"/>
      <c r="CQ13" s="86"/>
      <c r="CR13" s="86"/>
      <c r="CS13" s="86"/>
      <c r="CT13" s="86"/>
      <c r="CU13" s="86"/>
      <c r="CV13" s="86"/>
      <c r="CW13" s="86"/>
      <c r="CX13" s="86"/>
      <c r="CY13" s="86"/>
      <c r="CZ13" s="86"/>
      <c r="DA13" s="86"/>
      <c r="DB13" s="86"/>
      <c r="DC13" s="86"/>
      <c r="DD13" s="86"/>
      <c r="DE13" s="86"/>
      <c r="DF13" s="86"/>
      <c r="DG13" s="86"/>
      <c r="DH13" s="86"/>
      <c r="DI13" s="86"/>
      <c r="DJ13" s="86"/>
      <c r="DK13" s="86"/>
      <c r="DL13" s="86"/>
      <c r="DM13" s="86"/>
      <c r="DN13" s="86"/>
      <c r="DO13" s="86"/>
      <c r="DP13" s="86"/>
      <c r="DQ13" s="86"/>
      <c r="DR13" s="86"/>
      <c r="DS13" s="86"/>
      <c r="DT13" s="86"/>
      <c r="DU13" s="86"/>
      <c r="DV13" s="86"/>
      <c r="DW13" s="86"/>
      <c r="DX13" s="86"/>
      <c r="DY13" s="86"/>
      <c r="DZ13" s="86"/>
      <c r="EA13" s="86"/>
      <c r="EB13" s="86"/>
      <c r="EC13" s="86"/>
      <c r="ED13" s="86"/>
      <c r="EE13" s="86"/>
      <c r="EF13" s="86"/>
      <c r="EG13" s="86"/>
      <c r="EH13" s="86"/>
      <c r="EI13" s="86"/>
      <c r="EJ13" s="86"/>
      <c r="EK13" s="86"/>
      <c r="EL13" s="86"/>
      <c r="EM13" s="86"/>
      <c r="EN13" s="86"/>
      <c r="EO13" s="86"/>
      <c r="EP13" s="86"/>
      <c r="EQ13" s="86"/>
      <c r="ER13" s="86"/>
    </row>
    <row r="14" spans="1:148" s="88" customFormat="1" ht="30" customHeight="1" x14ac:dyDescent="0.25">
      <c r="A14" s="13">
        <f>IF($B14="","-",SUBTOTAL(3,$B$3:$B14))</f>
        <v>12</v>
      </c>
      <c r="B14" s="58" t="s">
        <v>91</v>
      </c>
      <c r="C14" s="59" t="s">
        <v>81</v>
      </c>
      <c r="D14" s="59" t="s">
        <v>27</v>
      </c>
      <c r="E14" s="60">
        <v>8</v>
      </c>
      <c r="F14" s="6" t="s">
        <v>6</v>
      </c>
      <c r="G14" s="16" t="s">
        <v>5</v>
      </c>
      <c r="H14" s="60">
        <v>0</v>
      </c>
      <c r="I14" s="60">
        <v>8</v>
      </c>
      <c r="J14" s="60">
        <v>7</v>
      </c>
      <c r="K14" s="60">
        <v>8</v>
      </c>
      <c r="L14" s="60">
        <v>3</v>
      </c>
      <c r="M14" s="60">
        <v>0</v>
      </c>
      <c r="N14" s="60">
        <f t="shared" si="0"/>
        <v>26</v>
      </c>
      <c r="O14" s="11" t="s">
        <v>313</v>
      </c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  <c r="BL14" s="86"/>
      <c r="BM14" s="86"/>
      <c r="BN14" s="86"/>
      <c r="BO14" s="86"/>
      <c r="BP14" s="86"/>
      <c r="BQ14" s="86"/>
      <c r="BR14" s="86"/>
      <c r="BS14" s="86"/>
      <c r="BT14" s="86"/>
      <c r="BU14" s="86"/>
      <c r="BV14" s="86"/>
      <c r="BW14" s="86"/>
      <c r="BX14" s="86"/>
      <c r="BY14" s="86"/>
      <c r="BZ14" s="86"/>
      <c r="CA14" s="86"/>
      <c r="CB14" s="86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86"/>
      <c r="CY14" s="86"/>
      <c r="CZ14" s="86"/>
      <c r="DA14" s="86"/>
      <c r="DB14" s="86"/>
      <c r="DC14" s="86"/>
      <c r="DD14" s="86"/>
      <c r="DE14" s="86"/>
      <c r="DF14" s="86"/>
      <c r="DG14" s="86"/>
      <c r="DH14" s="86"/>
      <c r="DI14" s="86"/>
      <c r="DJ14" s="86"/>
      <c r="DK14" s="86"/>
      <c r="DL14" s="86"/>
      <c r="DM14" s="86"/>
      <c r="DN14" s="86"/>
      <c r="DO14" s="86"/>
      <c r="DP14" s="86"/>
      <c r="DQ14" s="86"/>
      <c r="DR14" s="86"/>
      <c r="DS14" s="86"/>
      <c r="DT14" s="86"/>
      <c r="DU14" s="86"/>
      <c r="DV14" s="86"/>
      <c r="DW14" s="86"/>
      <c r="DX14" s="86"/>
      <c r="DY14" s="86"/>
      <c r="DZ14" s="86"/>
      <c r="EA14" s="86"/>
      <c r="EB14" s="86"/>
      <c r="EC14" s="86"/>
      <c r="ED14" s="86"/>
      <c r="EE14" s="86"/>
      <c r="EF14" s="86"/>
      <c r="EG14" s="86"/>
      <c r="EH14" s="86"/>
      <c r="EI14" s="86"/>
      <c r="EJ14" s="86"/>
      <c r="EK14" s="86"/>
      <c r="EL14" s="86"/>
      <c r="EM14" s="86"/>
      <c r="EN14" s="86"/>
      <c r="EO14" s="86"/>
      <c r="EP14" s="86"/>
      <c r="EQ14" s="86"/>
      <c r="ER14" s="86"/>
    </row>
    <row r="15" spans="1:148" s="88" customFormat="1" ht="30" customHeight="1" x14ac:dyDescent="0.25">
      <c r="A15" s="13">
        <f>IF($B15="","-",SUBTOTAL(3,$B$3:$B15))</f>
        <v>13</v>
      </c>
      <c r="B15" s="58" t="s">
        <v>102</v>
      </c>
      <c r="C15" s="59" t="s">
        <v>84</v>
      </c>
      <c r="D15" s="59" t="s">
        <v>7</v>
      </c>
      <c r="E15" s="60">
        <v>9</v>
      </c>
      <c r="F15" s="6" t="s">
        <v>6</v>
      </c>
      <c r="G15" s="16" t="s">
        <v>5</v>
      </c>
      <c r="H15" s="60">
        <v>6</v>
      </c>
      <c r="I15" s="60">
        <v>8</v>
      </c>
      <c r="J15" s="60">
        <v>2</v>
      </c>
      <c r="K15" s="60">
        <v>4</v>
      </c>
      <c r="L15" s="60">
        <v>1</v>
      </c>
      <c r="M15" s="60">
        <v>0</v>
      </c>
      <c r="N15" s="60">
        <f t="shared" si="0"/>
        <v>21</v>
      </c>
      <c r="O15" s="11" t="s">
        <v>313</v>
      </c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BD15" s="89"/>
      <c r="BE15" s="89"/>
      <c r="BF15" s="89"/>
      <c r="BG15" s="89"/>
      <c r="BH15" s="89"/>
      <c r="BI15" s="89"/>
      <c r="BJ15" s="89"/>
      <c r="BK15" s="89"/>
      <c r="BL15" s="89"/>
      <c r="BM15" s="89"/>
      <c r="BN15" s="89"/>
      <c r="BO15" s="89"/>
      <c r="BP15" s="89"/>
      <c r="BQ15" s="89"/>
      <c r="BR15" s="89"/>
      <c r="BS15" s="89"/>
      <c r="BT15" s="89"/>
      <c r="BU15" s="89"/>
      <c r="BV15" s="89"/>
      <c r="BW15" s="89"/>
      <c r="BX15" s="89"/>
      <c r="BY15" s="89"/>
      <c r="BZ15" s="89"/>
      <c r="CA15" s="89"/>
      <c r="CB15" s="89"/>
      <c r="CC15" s="89"/>
      <c r="CD15" s="89"/>
      <c r="CE15" s="89"/>
      <c r="CF15" s="89"/>
      <c r="CG15" s="89"/>
      <c r="CH15" s="89"/>
      <c r="CI15" s="89"/>
      <c r="CJ15" s="89"/>
      <c r="CK15" s="89"/>
      <c r="CL15" s="89"/>
      <c r="CM15" s="89"/>
      <c r="CN15" s="89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  <c r="DA15" s="89"/>
      <c r="DB15" s="89"/>
      <c r="DC15" s="89"/>
      <c r="DD15" s="89"/>
      <c r="DE15" s="89"/>
      <c r="DF15" s="89"/>
      <c r="DG15" s="89"/>
      <c r="DH15" s="89"/>
      <c r="DI15" s="89"/>
      <c r="DJ15" s="89"/>
      <c r="DK15" s="89"/>
      <c r="DL15" s="89"/>
      <c r="DM15" s="89"/>
      <c r="DN15" s="89"/>
      <c r="DO15" s="89"/>
      <c r="DP15" s="89"/>
      <c r="DQ15" s="89"/>
      <c r="DR15" s="89"/>
      <c r="DS15" s="89"/>
      <c r="DT15" s="89"/>
      <c r="DU15" s="89"/>
      <c r="DV15" s="89"/>
      <c r="DW15" s="89"/>
      <c r="DX15" s="89"/>
      <c r="DY15" s="89"/>
      <c r="DZ15" s="89"/>
      <c r="EA15" s="89"/>
      <c r="EB15" s="89"/>
      <c r="EC15" s="89"/>
      <c r="ED15" s="89"/>
      <c r="EE15" s="89"/>
      <c r="EF15" s="89"/>
      <c r="EG15" s="89"/>
      <c r="EH15" s="89"/>
      <c r="EI15" s="89"/>
      <c r="EJ15" s="89"/>
      <c r="EK15" s="89"/>
      <c r="EL15" s="89"/>
      <c r="EM15" s="89"/>
      <c r="EN15" s="89"/>
      <c r="EO15" s="89"/>
      <c r="EP15" s="89"/>
      <c r="EQ15" s="89"/>
      <c r="ER15" s="89"/>
    </row>
    <row r="16" spans="1:148" s="88" customFormat="1" ht="30" customHeight="1" x14ac:dyDescent="0.25">
      <c r="A16" s="13">
        <f>IF($B16="","-",SUBTOTAL(3,$B$3:$B16))</f>
        <v>14</v>
      </c>
      <c r="B16" s="58" t="s">
        <v>113</v>
      </c>
      <c r="C16" s="59" t="s">
        <v>114</v>
      </c>
      <c r="D16" s="59" t="s">
        <v>16</v>
      </c>
      <c r="E16" s="60">
        <v>9</v>
      </c>
      <c r="F16" s="6" t="s">
        <v>6</v>
      </c>
      <c r="G16" s="16" t="s">
        <v>5</v>
      </c>
      <c r="H16" s="60">
        <v>6</v>
      </c>
      <c r="I16" s="60">
        <v>3</v>
      </c>
      <c r="J16" s="60">
        <v>1</v>
      </c>
      <c r="K16" s="60">
        <v>6</v>
      </c>
      <c r="L16" s="60">
        <v>3</v>
      </c>
      <c r="M16" s="60">
        <v>1</v>
      </c>
      <c r="N16" s="60">
        <f t="shared" si="0"/>
        <v>20</v>
      </c>
      <c r="O16" s="11" t="s">
        <v>313</v>
      </c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  <c r="BM16" s="86"/>
      <c r="BN16" s="86"/>
      <c r="BO16" s="86"/>
      <c r="BP16" s="86"/>
      <c r="BQ16" s="86"/>
      <c r="BR16" s="86"/>
      <c r="BS16" s="86"/>
      <c r="BT16" s="86"/>
      <c r="BU16" s="86"/>
      <c r="BV16" s="86"/>
      <c r="BW16" s="86"/>
      <c r="BX16" s="86"/>
      <c r="BY16" s="86"/>
      <c r="BZ16" s="86"/>
      <c r="CA16" s="86"/>
      <c r="CB16" s="86"/>
      <c r="CC16" s="86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  <c r="CW16" s="86"/>
      <c r="CX16" s="86"/>
      <c r="CY16" s="86"/>
      <c r="CZ16" s="86"/>
      <c r="DA16" s="86"/>
      <c r="DB16" s="86"/>
      <c r="DC16" s="86"/>
      <c r="DD16" s="86"/>
      <c r="DE16" s="86"/>
      <c r="DF16" s="86"/>
      <c r="DG16" s="86"/>
      <c r="DH16" s="86"/>
      <c r="DI16" s="86"/>
      <c r="DJ16" s="86"/>
      <c r="DK16" s="86"/>
      <c r="DL16" s="86"/>
      <c r="DM16" s="86"/>
      <c r="DN16" s="86"/>
      <c r="DO16" s="86"/>
      <c r="DP16" s="86"/>
      <c r="DQ16" s="86"/>
      <c r="DR16" s="86"/>
      <c r="DS16" s="86"/>
      <c r="DT16" s="86"/>
      <c r="DU16" s="86"/>
      <c r="DV16" s="86"/>
      <c r="DW16" s="86"/>
      <c r="DX16" s="86"/>
      <c r="DY16" s="86"/>
      <c r="DZ16" s="86"/>
      <c r="EA16" s="86"/>
      <c r="EB16" s="86"/>
      <c r="EC16" s="86"/>
      <c r="ED16" s="86"/>
      <c r="EE16" s="86"/>
      <c r="EF16" s="86"/>
      <c r="EG16" s="86"/>
      <c r="EH16" s="86"/>
      <c r="EI16" s="86"/>
      <c r="EJ16" s="86"/>
      <c r="EK16" s="86"/>
      <c r="EL16" s="86"/>
      <c r="EM16" s="86"/>
      <c r="EN16" s="86"/>
      <c r="EO16" s="86"/>
      <c r="EP16" s="86"/>
      <c r="EQ16" s="86"/>
      <c r="ER16" s="86"/>
    </row>
    <row r="17" spans="1:148" s="88" customFormat="1" ht="30" customHeight="1" x14ac:dyDescent="0.25">
      <c r="A17" s="13">
        <f>IF($B17="","-",SUBTOTAL(3,$B$3:$B17))</f>
        <v>15</v>
      </c>
      <c r="B17" s="58" t="s">
        <v>99</v>
      </c>
      <c r="C17" s="59" t="s">
        <v>85</v>
      </c>
      <c r="D17" s="59" t="s">
        <v>141</v>
      </c>
      <c r="E17" s="60">
        <v>9</v>
      </c>
      <c r="F17" s="6" t="s">
        <v>6</v>
      </c>
      <c r="G17" s="16" t="s">
        <v>5</v>
      </c>
      <c r="H17" s="60">
        <v>6</v>
      </c>
      <c r="I17" s="60">
        <v>0</v>
      </c>
      <c r="J17" s="60">
        <v>0</v>
      </c>
      <c r="K17" s="60">
        <v>8</v>
      </c>
      <c r="L17" s="60">
        <v>3</v>
      </c>
      <c r="M17" s="60">
        <v>0</v>
      </c>
      <c r="N17" s="60">
        <f t="shared" si="0"/>
        <v>17</v>
      </c>
      <c r="O17" s="60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  <c r="CW17" s="86"/>
      <c r="CX17" s="86"/>
      <c r="CY17" s="86"/>
      <c r="CZ17" s="86"/>
      <c r="DA17" s="86"/>
      <c r="DB17" s="86"/>
      <c r="DC17" s="86"/>
      <c r="DD17" s="86"/>
      <c r="DE17" s="86"/>
      <c r="DF17" s="86"/>
      <c r="DG17" s="86"/>
      <c r="DH17" s="86"/>
      <c r="DI17" s="86"/>
      <c r="DJ17" s="86"/>
      <c r="DK17" s="86"/>
      <c r="DL17" s="86"/>
      <c r="DM17" s="86"/>
      <c r="DN17" s="86"/>
      <c r="DO17" s="86"/>
      <c r="DP17" s="86"/>
      <c r="DQ17" s="86"/>
      <c r="DR17" s="86"/>
      <c r="DS17" s="86"/>
      <c r="DT17" s="86"/>
      <c r="DU17" s="86"/>
      <c r="DV17" s="86"/>
      <c r="DW17" s="86"/>
      <c r="DX17" s="86"/>
      <c r="DY17" s="86"/>
      <c r="DZ17" s="86"/>
      <c r="EA17" s="86"/>
      <c r="EB17" s="86"/>
      <c r="EC17" s="86"/>
      <c r="ED17" s="86"/>
      <c r="EE17" s="86"/>
      <c r="EF17" s="86"/>
      <c r="EG17" s="86"/>
      <c r="EH17" s="86"/>
      <c r="EI17" s="86"/>
      <c r="EJ17" s="86"/>
      <c r="EK17" s="86"/>
      <c r="EL17" s="86"/>
      <c r="EM17" s="86"/>
      <c r="EN17" s="86"/>
      <c r="EO17" s="86"/>
      <c r="EP17" s="86"/>
      <c r="EQ17" s="86"/>
      <c r="ER17" s="86"/>
    </row>
    <row r="18" spans="1:148" s="88" customFormat="1" ht="30" customHeight="1" x14ac:dyDescent="0.25">
      <c r="A18" s="13">
        <f>IF($B18="","-",SUBTOTAL(3,$B$3:$B18))</f>
        <v>16</v>
      </c>
      <c r="B18" s="62" t="s">
        <v>269</v>
      </c>
      <c r="C18" s="62" t="s">
        <v>147</v>
      </c>
      <c r="D18" s="62" t="s">
        <v>13</v>
      </c>
      <c r="E18" s="63">
        <v>8</v>
      </c>
      <c r="F18" s="31" t="s">
        <v>244</v>
      </c>
      <c r="G18" s="27" t="s">
        <v>247</v>
      </c>
      <c r="H18" s="64">
        <v>1</v>
      </c>
      <c r="I18" s="64">
        <v>8</v>
      </c>
      <c r="J18" s="64">
        <v>0</v>
      </c>
      <c r="K18" s="64">
        <v>8</v>
      </c>
      <c r="L18" s="64">
        <v>0</v>
      </c>
      <c r="M18" s="64">
        <v>0</v>
      </c>
      <c r="N18" s="60">
        <f t="shared" si="0"/>
        <v>17</v>
      </c>
      <c r="O18" s="60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  <c r="CW18" s="86"/>
      <c r="CX18" s="86"/>
      <c r="CY18" s="86"/>
      <c r="CZ18" s="86"/>
      <c r="DA18" s="86"/>
      <c r="DB18" s="86"/>
      <c r="DC18" s="86"/>
      <c r="DD18" s="86"/>
      <c r="DE18" s="86"/>
      <c r="DF18" s="86"/>
      <c r="DG18" s="86"/>
      <c r="DH18" s="86"/>
      <c r="DI18" s="86"/>
      <c r="DJ18" s="86"/>
      <c r="DK18" s="86"/>
      <c r="DL18" s="86"/>
      <c r="DM18" s="86"/>
      <c r="DN18" s="86"/>
      <c r="DO18" s="86"/>
      <c r="DP18" s="86"/>
      <c r="DQ18" s="86"/>
      <c r="DR18" s="86"/>
      <c r="DS18" s="86"/>
      <c r="DT18" s="86"/>
      <c r="DU18" s="86"/>
      <c r="DV18" s="86"/>
      <c r="DW18" s="86"/>
      <c r="DX18" s="86"/>
      <c r="DY18" s="86"/>
      <c r="DZ18" s="86"/>
      <c r="EA18" s="86"/>
      <c r="EB18" s="86"/>
      <c r="EC18" s="86"/>
      <c r="ED18" s="86"/>
      <c r="EE18" s="86"/>
      <c r="EF18" s="86"/>
      <c r="EG18" s="86"/>
      <c r="EH18" s="86"/>
      <c r="EI18" s="86"/>
      <c r="EJ18" s="86"/>
      <c r="EK18" s="86"/>
      <c r="EL18" s="86"/>
      <c r="EM18" s="86"/>
      <c r="EN18" s="86"/>
      <c r="EO18" s="86"/>
      <c r="EP18" s="86"/>
      <c r="EQ18" s="86"/>
      <c r="ER18" s="86"/>
    </row>
    <row r="19" spans="1:148" s="88" customFormat="1" ht="30" customHeight="1" x14ac:dyDescent="0.25">
      <c r="A19" s="13">
        <f>IF($B19="","-",SUBTOTAL(3,$B$3:$B19))</f>
        <v>17</v>
      </c>
      <c r="B19" s="65" t="s">
        <v>128</v>
      </c>
      <c r="C19" s="66" t="s">
        <v>18</v>
      </c>
      <c r="D19" s="66" t="s">
        <v>129</v>
      </c>
      <c r="E19" s="60">
        <v>8</v>
      </c>
      <c r="F19" s="10" t="s">
        <v>6</v>
      </c>
      <c r="G19" s="12" t="s">
        <v>5</v>
      </c>
      <c r="H19" s="60">
        <v>6</v>
      </c>
      <c r="I19" s="60">
        <v>0</v>
      </c>
      <c r="J19" s="60">
        <v>2</v>
      </c>
      <c r="K19" s="60">
        <v>4</v>
      </c>
      <c r="L19" s="60">
        <v>4</v>
      </c>
      <c r="M19" s="60">
        <v>0</v>
      </c>
      <c r="N19" s="60">
        <f t="shared" si="0"/>
        <v>16</v>
      </c>
      <c r="O19" s="60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6"/>
      <c r="DO19" s="86"/>
      <c r="DP19" s="86"/>
      <c r="DQ19" s="86"/>
      <c r="DR19" s="86"/>
      <c r="DS19" s="86"/>
      <c r="DT19" s="86"/>
      <c r="DU19" s="86"/>
      <c r="DV19" s="86"/>
      <c r="DW19" s="86"/>
      <c r="DX19" s="86"/>
      <c r="DY19" s="86"/>
      <c r="DZ19" s="86"/>
      <c r="EA19" s="86"/>
      <c r="EB19" s="86"/>
      <c r="EC19" s="86"/>
      <c r="ED19" s="86"/>
      <c r="EE19" s="86"/>
      <c r="EF19" s="86"/>
      <c r="EG19" s="86"/>
      <c r="EH19" s="86"/>
      <c r="EI19" s="86"/>
      <c r="EJ19" s="86"/>
      <c r="EK19" s="86"/>
      <c r="EL19" s="86"/>
      <c r="EM19" s="86"/>
      <c r="EN19" s="86"/>
      <c r="EO19" s="86"/>
      <c r="EP19" s="86"/>
      <c r="EQ19" s="86"/>
      <c r="ER19" s="86"/>
    </row>
    <row r="20" spans="1:148" s="88" customFormat="1" ht="30" customHeight="1" x14ac:dyDescent="0.25">
      <c r="A20" s="13">
        <f>IF($B20="","-",SUBTOTAL(3,$B$3:$B20))</f>
        <v>18</v>
      </c>
      <c r="B20" s="58" t="s">
        <v>100</v>
      </c>
      <c r="C20" s="59" t="s">
        <v>78</v>
      </c>
      <c r="D20" s="59" t="s">
        <v>19</v>
      </c>
      <c r="E20" s="60">
        <v>9</v>
      </c>
      <c r="F20" s="6" t="s">
        <v>6</v>
      </c>
      <c r="G20" s="16" t="s">
        <v>5</v>
      </c>
      <c r="H20" s="60">
        <v>6</v>
      </c>
      <c r="I20" s="60">
        <v>0</v>
      </c>
      <c r="J20" s="60">
        <v>0</v>
      </c>
      <c r="K20" s="60">
        <v>6</v>
      </c>
      <c r="L20" s="60">
        <v>4</v>
      </c>
      <c r="M20" s="60">
        <v>0</v>
      </c>
      <c r="N20" s="60">
        <f t="shared" si="0"/>
        <v>16</v>
      </c>
      <c r="O20" s="60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</row>
    <row r="21" spans="1:148" s="88" customFormat="1" ht="30" customHeight="1" x14ac:dyDescent="0.25">
      <c r="A21" s="13">
        <f>IF($B21="","-",SUBTOTAL(3,$B$3:$B21))</f>
        <v>19</v>
      </c>
      <c r="B21" s="58" t="s">
        <v>92</v>
      </c>
      <c r="C21" s="59" t="s">
        <v>62</v>
      </c>
      <c r="D21" s="59" t="s">
        <v>29</v>
      </c>
      <c r="E21" s="60">
        <v>8</v>
      </c>
      <c r="F21" s="6" t="s">
        <v>6</v>
      </c>
      <c r="G21" s="16" t="s">
        <v>5</v>
      </c>
      <c r="H21" s="60">
        <v>1</v>
      </c>
      <c r="I21" s="60">
        <v>1</v>
      </c>
      <c r="J21" s="60">
        <v>0</v>
      </c>
      <c r="K21" s="60">
        <v>8</v>
      </c>
      <c r="L21" s="60">
        <v>4</v>
      </c>
      <c r="M21" s="60">
        <v>0</v>
      </c>
      <c r="N21" s="60">
        <f t="shared" si="0"/>
        <v>14</v>
      </c>
      <c r="O21" s="60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</row>
    <row r="22" spans="1:148" s="88" customFormat="1" ht="30" customHeight="1" x14ac:dyDescent="0.25">
      <c r="A22" s="13">
        <f>IF($B22="","-",SUBTOTAL(3,$B$3:$B22))</f>
        <v>20</v>
      </c>
      <c r="B22" s="62" t="s">
        <v>272</v>
      </c>
      <c r="C22" s="62" t="s">
        <v>187</v>
      </c>
      <c r="D22" s="62" t="s">
        <v>126</v>
      </c>
      <c r="E22" s="63">
        <v>9</v>
      </c>
      <c r="F22" s="31" t="s">
        <v>241</v>
      </c>
      <c r="G22" s="27" t="s">
        <v>247</v>
      </c>
      <c r="H22" s="64">
        <v>6</v>
      </c>
      <c r="I22" s="64">
        <v>1</v>
      </c>
      <c r="J22" s="64">
        <v>6</v>
      </c>
      <c r="K22" s="64">
        <v>0</v>
      </c>
      <c r="L22" s="64">
        <v>0</v>
      </c>
      <c r="M22" s="64">
        <v>0</v>
      </c>
      <c r="N22" s="60">
        <f t="shared" si="0"/>
        <v>13</v>
      </c>
      <c r="O22" s="60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</row>
    <row r="23" spans="1:148" s="86" customFormat="1" ht="30" customHeight="1" x14ac:dyDescent="0.25">
      <c r="A23" s="13">
        <f>IF($B23="","-",SUBTOTAL(3,$B$3:$B23))</f>
        <v>21</v>
      </c>
      <c r="B23" s="58" t="s">
        <v>95</v>
      </c>
      <c r="C23" s="59" t="s">
        <v>12</v>
      </c>
      <c r="D23" s="59" t="s">
        <v>8</v>
      </c>
      <c r="E23" s="60">
        <v>8</v>
      </c>
      <c r="F23" s="6" t="s">
        <v>6</v>
      </c>
      <c r="G23" s="16" t="s">
        <v>5</v>
      </c>
      <c r="H23" s="60">
        <v>0</v>
      </c>
      <c r="I23" s="60">
        <v>0</v>
      </c>
      <c r="J23" s="60">
        <v>3</v>
      </c>
      <c r="K23" s="60">
        <v>6</v>
      </c>
      <c r="L23" s="60">
        <v>2</v>
      </c>
      <c r="M23" s="60">
        <v>0</v>
      </c>
      <c r="N23" s="60">
        <f t="shared" si="0"/>
        <v>11</v>
      </c>
      <c r="O23" s="60"/>
    </row>
    <row r="24" spans="1:148" s="86" customFormat="1" ht="30" customHeight="1" x14ac:dyDescent="0.25">
      <c r="A24" s="13">
        <f>IF($B24="","-",SUBTOTAL(3,$B$3:$B24))</f>
        <v>22</v>
      </c>
      <c r="B24" s="58" t="s">
        <v>117</v>
      </c>
      <c r="C24" s="59" t="s">
        <v>118</v>
      </c>
      <c r="D24" s="59" t="s">
        <v>9</v>
      </c>
      <c r="E24" s="60">
        <v>9</v>
      </c>
      <c r="F24" s="6" t="s">
        <v>6</v>
      </c>
      <c r="G24" s="16" t="s">
        <v>5</v>
      </c>
      <c r="H24" s="60">
        <v>0</v>
      </c>
      <c r="I24" s="60">
        <v>2</v>
      </c>
      <c r="J24" s="60">
        <v>0</v>
      </c>
      <c r="K24" s="60">
        <v>4</v>
      </c>
      <c r="L24" s="60">
        <v>3</v>
      </c>
      <c r="M24" s="60">
        <v>0</v>
      </c>
      <c r="N24" s="60">
        <f t="shared" si="0"/>
        <v>9</v>
      </c>
      <c r="O24" s="60"/>
    </row>
    <row r="25" spans="1:148" s="86" customFormat="1" ht="30" customHeight="1" x14ac:dyDescent="0.25">
      <c r="A25" s="13">
        <f>IF($B25="","-",SUBTOTAL(3,$B$3:$B25))</f>
        <v>23</v>
      </c>
      <c r="B25" s="62" t="s">
        <v>268</v>
      </c>
      <c r="C25" s="62" t="s">
        <v>33</v>
      </c>
      <c r="D25" s="62" t="s">
        <v>29</v>
      </c>
      <c r="E25" s="63">
        <v>9</v>
      </c>
      <c r="F25" s="31" t="s">
        <v>230</v>
      </c>
      <c r="G25" s="27" t="s">
        <v>247</v>
      </c>
      <c r="H25" s="64">
        <v>1</v>
      </c>
      <c r="I25" s="64">
        <v>1</v>
      </c>
      <c r="J25" s="64">
        <v>1</v>
      </c>
      <c r="K25" s="64">
        <v>4</v>
      </c>
      <c r="L25" s="64">
        <v>1</v>
      </c>
      <c r="M25" s="64">
        <v>0</v>
      </c>
      <c r="N25" s="60">
        <f t="shared" si="0"/>
        <v>8</v>
      </c>
      <c r="O25" s="60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</row>
    <row r="26" spans="1:148" s="86" customFormat="1" ht="30" customHeight="1" x14ac:dyDescent="0.25">
      <c r="A26" s="13">
        <f>IF($B26="","-",SUBTOTAL(3,$B$3:$B26))</f>
        <v>24</v>
      </c>
      <c r="B26" s="58" t="s">
        <v>98</v>
      </c>
      <c r="C26" s="59" t="s">
        <v>28</v>
      </c>
      <c r="D26" s="59" t="s">
        <v>79</v>
      </c>
      <c r="E26" s="60">
        <v>8</v>
      </c>
      <c r="F26" s="6" t="s">
        <v>6</v>
      </c>
      <c r="G26" s="16" t="s">
        <v>5</v>
      </c>
      <c r="H26" s="60">
        <v>4</v>
      </c>
      <c r="I26" s="60">
        <v>0</v>
      </c>
      <c r="J26" s="60">
        <v>0</v>
      </c>
      <c r="K26" s="60">
        <v>2</v>
      </c>
      <c r="L26" s="60">
        <v>0</v>
      </c>
      <c r="M26" s="60">
        <v>0</v>
      </c>
      <c r="N26" s="60">
        <f t="shared" si="0"/>
        <v>6</v>
      </c>
      <c r="O26" s="60"/>
    </row>
    <row r="27" spans="1:148" s="89" customFormat="1" ht="30" customHeight="1" x14ac:dyDescent="0.25">
      <c r="A27" s="13">
        <f>IF($B27="","-",SUBTOTAL(3,$B$3:$B27))</f>
        <v>25</v>
      </c>
      <c r="B27" s="62" t="s">
        <v>192</v>
      </c>
      <c r="C27" s="62" t="s">
        <v>64</v>
      </c>
      <c r="D27" s="62" t="s">
        <v>65</v>
      </c>
      <c r="E27" s="63">
        <v>9</v>
      </c>
      <c r="F27" s="31" t="s">
        <v>245</v>
      </c>
      <c r="G27" s="27" t="s">
        <v>247</v>
      </c>
      <c r="H27" s="64">
        <v>0</v>
      </c>
      <c r="I27" s="64">
        <v>5</v>
      </c>
      <c r="J27" s="64">
        <v>0</v>
      </c>
      <c r="K27" s="64">
        <v>0</v>
      </c>
      <c r="L27" s="64">
        <v>0</v>
      </c>
      <c r="M27" s="64">
        <v>0</v>
      </c>
      <c r="N27" s="60">
        <f t="shared" si="0"/>
        <v>5</v>
      </c>
      <c r="O27" s="60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</row>
    <row r="28" spans="1:148" s="86" customFormat="1" ht="30" customHeight="1" x14ac:dyDescent="0.25">
      <c r="A28" s="13">
        <f>IF($B28="","-",SUBTOTAL(3,$B$3:$B28))</f>
        <v>26</v>
      </c>
      <c r="B28" s="62" t="s">
        <v>270</v>
      </c>
      <c r="C28" s="62" t="s">
        <v>36</v>
      </c>
      <c r="D28" s="62" t="s">
        <v>17</v>
      </c>
      <c r="E28" s="63">
        <v>8</v>
      </c>
      <c r="F28" s="31" t="s">
        <v>230</v>
      </c>
      <c r="G28" s="27" t="s">
        <v>247</v>
      </c>
      <c r="H28" s="64">
        <v>1</v>
      </c>
      <c r="I28" s="64">
        <v>0</v>
      </c>
      <c r="J28" s="64">
        <v>2</v>
      </c>
      <c r="K28" s="64">
        <v>0</v>
      </c>
      <c r="L28" s="64">
        <v>1</v>
      </c>
      <c r="M28" s="64">
        <v>0</v>
      </c>
      <c r="N28" s="60">
        <f t="shared" si="0"/>
        <v>4</v>
      </c>
      <c r="O28" s="60"/>
    </row>
    <row r="29" spans="1:148" s="89" customFormat="1" ht="30" customHeight="1" x14ac:dyDescent="0.25">
      <c r="A29" s="13">
        <f>IF($B29="","-",SUBTOTAL(3,$B$3:$B29))</f>
        <v>27</v>
      </c>
      <c r="B29" s="62" t="s">
        <v>271</v>
      </c>
      <c r="C29" s="62" t="s">
        <v>85</v>
      </c>
      <c r="D29" s="62" t="s">
        <v>58</v>
      </c>
      <c r="E29" s="63">
        <v>9</v>
      </c>
      <c r="F29" s="31" t="s">
        <v>235</v>
      </c>
      <c r="G29" s="27" t="s">
        <v>247</v>
      </c>
      <c r="H29" s="64">
        <v>1</v>
      </c>
      <c r="I29" s="64">
        <v>3</v>
      </c>
      <c r="J29" s="64">
        <v>0</v>
      </c>
      <c r="K29" s="64">
        <v>0</v>
      </c>
      <c r="L29" s="64">
        <v>0</v>
      </c>
      <c r="M29" s="64">
        <v>0</v>
      </c>
      <c r="N29" s="60">
        <f t="shared" si="0"/>
        <v>4</v>
      </c>
      <c r="O29" s="60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  <c r="DY29" s="88"/>
      <c r="DZ29" s="88"/>
      <c r="EA29" s="88"/>
      <c r="EB29" s="88"/>
      <c r="EC29" s="88"/>
      <c r="ED29" s="88"/>
      <c r="EE29" s="88"/>
      <c r="EF29" s="88"/>
      <c r="EG29" s="88"/>
      <c r="EH29" s="88"/>
      <c r="EI29" s="88"/>
      <c r="EJ29" s="88"/>
      <c r="EK29" s="88"/>
      <c r="EL29" s="88"/>
      <c r="EM29" s="88"/>
      <c r="EN29" s="88"/>
      <c r="EO29" s="88"/>
      <c r="EP29" s="88"/>
      <c r="EQ29" s="88"/>
      <c r="ER29" s="88"/>
    </row>
    <row r="30" spans="1:148" s="86" customFormat="1" ht="30" customHeight="1" x14ac:dyDescent="0.25">
      <c r="A30" s="13">
        <f>IF($B30="","-",SUBTOTAL(3,$B$3:$B30))</f>
        <v>28</v>
      </c>
      <c r="B30" s="58" t="s">
        <v>196</v>
      </c>
      <c r="C30" s="59" t="s">
        <v>180</v>
      </c>
      <c r="D30" s="59" t="s">
        <v>20</v>
      </c>
      <c r="E30" s="67">
        <v>9</v>
      </c>
      <c r="F30" s="6" t="s">
        <v>189</v>
      </c>
      <c r="G30" s="12" t="s">
        <v>190</v>
      </c>
      <c r="H30" s="67">
        <v>4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0">
        <f t="shared" si="0"/>
        <v>4</v>
      </c>
      <c r="O30" s="60"/>
    </row>
    <row r="31" spans="1:148" s="89" customFormat="1" ht="30" customHeight="1" x14ac:dyDescent="0.25">
      <c r="A31" s="13">
        <f>IF($B31="","-",SUBTOTAL(3,$B$3:$B31))</f>
        <v>29</v>
      </c>
      <c r="B31" s="62" t="s">
        <v>276</v>
      </c>
      <c r="C31" s="62" t="s">
        <v>277</v>
      </c>
      <c r="D31" s="62" t="s">
        <v>20</v>
      </c>
      <c r="E31" s="63">
        <v>9</v>
      </c>
      <c r="F31" s="31" t="s">
        <v>230</v>
      </c>
      <c r="G31" s="27" t="s">
        <v>247</v>
      </c>
      <c r="H31" s="64">
        <v>0</v>
      </c>
      <c r="I31" s="64">
        <v>0</v>
      </c>
      <c r="J31" s="64">
        <v>0</v>
      </c>
      <c r="K31" s="64">
        <v>2</v>
      </c>
      <c r="L31" s="64">
        <v>1</v>
      </c>
      <c r="M31" s="64">
        <v>0</v>
      </c>
      <c r="N31" s="60">
        <f t="shared" si="0"/>
        <v>3</v>
      </c>
      <c r="O31" s="60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8"/>
      <c r="EC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/>
      <c r="EQ31" s="88"/>
      <c r="ER31" s="88"/>
    </row>
    <row r="32" spans="1:148" s="86" customFormat="1" ht="30" customHeight="1" x14ac:dyDescent="0.25">
      <c r="A32" s="13">
        <f>IF($B32="","-",SUBTOTAL(3,$B$3:$B32))</f>
        <v>30</v>
      </c>
      <c r="B32" s="31" t="s">
        <v>275</v>
      </c>
      <c r="C32" s="31" t="s">
        <v>256</v>
      </c>
      <c r="D32" s="31" t="s">
        <v>175</v>
      </c>
      <c r="E32" s="32">
        <v>9</v>
      </c>
      <c r="F32" s="31" t="s">
        <v>245</v>
      </c>
      <c r="G32" s="27" t="s">
        <v>247</v>
      </c>
      <c r="H32" s="43">
        <v>0</v>
      </c>
      <c r="I32" s="43">
        <v>1</v>
      </c>
      <c r="J32" s="43">
        <v>0</v>
      </c>
      <c r="K32" s="43">
        <v>1</v>
      </c>
      <c r="L32" s="43">
        <v>0</v>
      </c>
      <c r="M32" s="43">
        <v>0</v>
      </c>
      <c r="N32" s="14">
        <f t="shared" si="0"/>
        <v>2</v>
      </c>
      <c r="O32" s="14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  <c r="EL32" s="89"/>
      <c r="EM32" s="89"/>
      <c r="EN32" s="89"/>
      <c r="EO32" s="89"/>
      <c r="EP32" s="89"/>
      <c r="EQ32" s="89"/>
      <c r="ER32" s="89"/>
    </row>
    <row r="33" spans="1:148" s="86" customFormat="1" ht="30" customHeight="1" x14ac:dyDescent="0.25">
      <c r="A33" s="13">
        <f>IF($B33="","-",SUBTOTAL(3,$B$3:$B33))</f>
        <v>31</v>
      </c>
      <c r="B33" s="31" t="s">
        <v>273</v>
      </c>
      <c r="C33" s="31" t="s">
        <v>162</v>
      </c>
      <c r="D33" s="31" t="s">
        <v>58</v>
      </c>
      <c r="E33" s="32">
        <v>9</v>
      </c>
      <c r="F33" s="31" t="s">
        <v>241</v>
      </c>
      <c r="G33" s="27" t="s">
        <v>247</v>
      </c>
      <c r="H33" s="43">
        <v>1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14">
        <f t="shared" si="0"/>
        <v>1</v>
      </c>
      <c r="O33" s="14"/>
    </row>
    <row r="34" spans="1:148" s="86" customFormat="1" ht="30" customHeight="1" x14ac:dyDescent="0.25">
      <c r="A34" s="13">
        <f>IF($B34="","-",SUBTOTAL(3,$B$3:$B34))</f>
        <v>32</v>
      </c>
      <c r="B34" s="17" t="s">
        <v>160</v>
      </c>
      <c r="C34" s="17" t="s">
        <v>57</v>
      </c>
      <c r="D34" s="17" t="s">
        <v>17</v>
      </c>
      <c r="E34" s="24">
        <v>9</v>
      </c>
      <c r="F34" s="36" t="s">
        <v>152</v>
      </c>
      <c r="G34" s="12" t="s">
        <v>150</v>
      </c>
      <c r="H34" s="34">
        <v>0</v>
      </c>
      <c r="I34" s="34">
        <v>0</v>
      </c>
      <c r="J34" s="34">
        <v>1</v>
      </c>
      <c r="K34" s="34">
        <v>0</v>
      </c>
      <c r="L34" s="34">
        <v>0</v>
      </c>
      <c r="M34" s="34">
        <v>0</v>
      </c>
      <c r="N34" s="14">
        <f t="shared" si="0"/>
        <v>1</v>
      </c>
      <c r="O34" s="14"/>
    </row>
    <row r="35" spans="1:148" s="90" customFormat="1" ht="30" customHeight="1" x14ac:dyDescent="0.25">
      <c r="A35" s="13">
        <f>IF($B35="","-",SUBTOTAL(3,$B$3:$B35))</f>
        <v>33</v>
      </c>
      <c r="B35" s="10" t="s">
        <v>183</v>
      </c>
      <c r="C35" s="10" t="s">
        <v>184</v>
      </c>
      <c r="D35" s="10" t="s">
        <v>25</v>
      </c>
      <c r="E35" s="11">
        <v>9</v>
      </c>
      <c r="F35" s="10" t="s">
        <v>181</v>
      </c>
      <c r="G35" s="12" t="s">
        <v>182</v>
      </c>
      <c r="H35" s="11">
        <v>1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4">
        <f t="shared" si="0"/>
        <v>1</v>
      </c>
      <c r="O35" s="14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  <c r="BR35" s="86"/>
      <c r="BS35" s="86"/>
      <c r="BT35" s="86"/>
      <c r="BU35" s="86"/>
      <c r="BV35" s="86"/>
      <c r="BW35" s="86"/>
      <c r="BX35" s="86"/>
      <c r="BY35" s="86"/>
      <c r="BZ35" s="86"/>
      <c r="CA35" s="86"/>
      <c r="CB35" s="86"/>
      <c r="CC35" s="86"/>
      <c r="CD35" s="86"/>
      <c r="CE35" s="86"/>
      <c r="CF35" s="86"/>
      <c r="CG35" s="86"/>
      <c r="CH35" s="86"/>
      <c r="CI35" s="86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86"/>
      <c r="CW35" s="86"/>
      <c r="CX35" s="86"/>
      <c r="CY35" s="86"/>
      <c r="CZ35" s="86"/>
      <c r="DA35" s="86"/>
      <c r="DB35" s="86"/>
      <c r="DC35" s="86"/>
      <c r="DD35" s="86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</row>
    <row r="36" spans="1:148" s="89" customFormat="1" ht="30" customHeight="1" x14ac:dyDescent="0.25">
      <c r="A36" s="13">
        <f>IF($B36="","-",SUBTOTAL(3,$B$3:$B36))</f>
        <v>34</v>
      </c>
      <c r="B36" s="36" t="s">
        <v>207</v>
      </c>
      <c r="C36" s="36" t="s">
        <v>174</v>
      </c>
      <c r="D36" s="36" t="s">
        <v>58</v>
      </c>
      <c r="E36" s="11">
        <v>9</v>
      </c>
      <c r="F36" s="36" t="s">
        <v>205</v>
      </c>
      <c r="G36" s="35" t="s">
        <v>206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4">
        <f t="shared" si="0"/>
        <v>0</v>
      </c>
      <c r="O36" s="14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88"/>
      <c r="AU36" s="88"/>
      <c r="AV36" s="88"/>
      <c r="AW36" s="88"/>
      <c r="AX36" s="88"/>
      <c r="AY36" s="88"/>
      <c r="AZ36" s="88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8"/>
      <c r="BP36" s="88"/>
      <c r="BQ36" s="88"/>
      <c r="BR36" s="88"/>
      <c r="BS36" s="88"/>
      <c r="BT36" s="88"/>
      <c r="BU36" s="88"/>
      <c r="BV36" s="88"/>
      <c r="BW36" s="88"/>
      <c r="BX36" s="88"/>
      <c r="BY36" s="88"/>
      <c r="BZ36" s="88"/>
      <c r="CA36" s="88"/>
      <c r="CB36" s="88"/>
      <c r="CC36" s="88"/>
      <c r="CD36" s="88"/>
      <c r="CE36" s="88"/>
      <c r="CF36" s="88"/>
      <c r="CG36" s="88"/>
      <c r="CH36" s="88"/>
      <c r="CI36" s="88"/>
      <c r="CJ36" s="88"/>
      <c r="CK36" s="88"/>
      <c r="CL36" s="88"/>
      <c r="CM36" s="88"/>
      <c r="CN36" s="88"/>
      <c r="CO36" s="88"/>
      <c r="CP36" s="88"/>
      <c r="CQ36" s="88"/>
      <c r="CR36" s="88"/>
      <c r="CS36" s="88"/>
      <c r="CT36" s="88"/>
      <c r="CU36" s="88"/>
      <c r="CV36" s="88"/>
      <c r="CW36" s="88"/>
      <c r="CX36" s="88"/>
      <c r="CY36" s="88"/>
      <c r="CZ36" s="88"/>
      <c r="DA36" s="88"/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8"/>
      <c r="DT36" s="88"/>
      <c r="DU36" s="88"/>
      <c r="DV36" s="88"/>
      <c r="DW36" s="88"/>
      <c r="DX36" s="88"/>
      <c r="DY36" s="88"/>
      <c r="DZ36" s="88"/>
      <c r="EA36" s="88"/>
      <c r="EB36" s="88"/>
      <c r="EC36" s="88"/>
      <c r="ED36" s="88"/>
      <c r="EE36" s="88"/>
      <c r="EF36" s="88"/>
      <c r="EG36" s="88"/>
      <c r="EH36" s="88"/>
      <c r="EI36" s="88"/>
      <c r="EJ36" s="88"/>
      <c r="EK36" s="88"/>
      <c r="EL36" s="88"/>
      <c r="EM36" s="88"/>
      <c r="EN36" s="88"/>
      <c r="EO36" s="88"/>
      <c r="EP36" s="88"/>
      <c r="EQ36" s="88"/>
      <c r="ER36" s="88"/>
    </row>
    <row r="37" spans="1:148" s="89" customFormat="1" ht="30" customHeight="1" x14ac:dyDescent="0.25">
      <c r="A37" s="13">
        <f>IF($B37="","-",SUBTOTAL(3,$B$3:$B37))</f>
        <v>35</v>
      </c>
      <c r="B37" s="17" t="s">
        <v>161</v>
      </c>
      <c r="C37" s="17" t="s">
        <v>162</v>
      </c>
      <c r="D37" s="17" t="s">
        <v>20</v>
      </c>
      <c r="E37" s="24">
        <v>9</v>
      </c>
      <c r="F37" s="36" t="s">
        <v>163</v>
      </c>
      <c r="G37" s="12" t="s">
        <v>150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14">
        <f t="shared" si="0"/>
        <v>0</v>
      </c>
      <c r="O37" s="14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  <c r="BP37" s="86"/>
      <c r="BQ37" s="86"/>
      <c r="BR37" s="86"/>
      <c r="BS37" s="86"/>
      <c r="BT37" s="86"/>
      <c r="BU37" s="86"/>
      <c r="BV37" s="86"/>
      <c r="BW37" s="86"/>
      <c r="BX37" s="86"/>
      <c r="BY37" s="86"/>
      <c r="BZ37" s="86"/>
      <c r="CA37" s="86"/>
      <c r="CB37" s="86"/>
      <c r="CC37" s="86"/>
      <c r="CD37" s="86"/>
      <c r="CE37" s="86"/>
      <c r="CF37" s="86"/>
      <c r="CG37" s="86"/>
      <c r="CH37" s="86"/>
      <c r="CI37" s="86"/>
      <c r="CJ37" s="86"/>
      <c r="CK37" s="86"/>
      <c r="CL37" s="86"/>
      <c r="CM37" s="86"/>
      <c r="CN37" s="86"/>
      <c r="CO37" s="86"/>
      <c r="CP37" s="86"/>
      <c r="CQ37" s="86"/>
      <c r="CR37" s="86"/>
      <c r="CS37" s="86"/>
      <c r="CT37" s="86"/>
      <c r="CU37" s="86"/>
      <c r="CV37" s="86"/>
      <c r="CW37" s="86"/>
      <c r="CX37" s="86"/>
      <c r="CY37" s="86"/>
      <c r="CZ37" s="86"/>
      <c r="DA37" s="86"/>
      <c r="DB37" s="86"/>
      <c r="DC37" s="86"/>
      <c r="DD37" s="86"/>
      <c r="DE37" s="86"/>
      <c r="DF37" s="86"/>
      <c r="DG37" s="86"/>
      <c r="DH37" s="86"/>
      <c r="DI37" s="86"/>
      <c r="DJ37" s="86"/>
      <c r="DK37" s="86"/>
      <c r="DL37" s="86"/>
      <c r="DM37" s="86"/>
      <c r="DN37" s="86"/>
      <c r="DO37" s="86"/>
      <c r="DP37" s="86"/>
      <c r="DQ37" s="86"/>
      <c r="DR37" s="86"/>
      <c r="DS37" s="86"/>
      <c r="DT37" s="86"/>
      <c r="DU37" s="86"/>
      <c r="DV37" s="86"/>
      <c r="DW37" s="86"/>
      <c r="DX37" s="86"/>
      <c r="DY37" s="86"/>
      <c r="DZ37" s="86"/>
      <c r="EA37" s="86"/>
      <c r="EB37" s="86"/>
      <c r="EC37" s="86"/>
      <c r="ED37" s="86"/>
      <c r="EE37" s="86"/>
      <c r="EF37" s="86"/>
      <c r="EG37" s="86"/>
      <c r="EH37" s="86"/>
      <c r="EI37" s="86"/>
      <c r="EJ37" s="86"/>
      <c r="EK37" s="86"/>
      <c r="EL37" s="86"/>
      <c r="EM37" s="86"/>
      <c r="EN37" s="86"/>
      <c r="EO37" s="86"/>
      <c r="EP37" s="86"/>
      <c r="EQ37" s="86"/>
      <c r="ER37" s="86"/>
    </row>
    <row r="38" spans="1:148" s="89" customFormat="1" ht="30" customHeight="1" x14ac:dyDescent="0.25">
      <c r="A38" s="13">
        <f>IF($B38="","-",SUBTOTAL(3,$B$3:$B38))</f>
        <v>36</v>
      </c>
      <c r="B38" s="10" t="s">
        <v>185</v>
      </c>
      <c r="C38" s="17" t="s">
        <v>186</v>
      </c>
      <c r="D38" s="17" t="s">
        <v>9</v>
      </c>
      <c r="E38" s="24">
        <v>9</v>
      </c>
      <c r="F38" s="10" t="s">
        <v>181</v>
      </c>
      <c r="G38" s="12" t="s">
        <v>182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14">
        <f t="shared" si="0"/>
        <v>0</v>
      </c>
      <c r="O38" s="14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  <c r="BM38" s="88"/>
      <c r="BN38" s="88"/>
      <c r="BO38" s="88"/>
      <c r="BP38" s="88"/>
      <c r="BQ38" s="88"/>
      <c r="BR38" s="88"/>
      <c r="BS38" s="88"/>
      <c r="BT38" s="88"/>
      <c r="BU38" s="88"/>
      <c r="BV38" s="88"/>
      <c r="BW38" s="88"/>
      <c r="BX38" s="88"/>
      <c r="BY38" s="88"/>
      <c r="BZ38" s="88"/>
      <c r="CA38" s="88"/>
      <c r="CB38" s="88"/>
      <c r="CC38" s="88"/>
      <c r="CD38" s="88"/>
      <c r="CE38" s="88"/>
      <c r="CF38" s="88"/>
      <c r="CG38" s="88"/>
      <c r="CH38" s="88"/>
      <c r="CI38" s="88"/>
      <c r="CJ38" s="88"/>
      <c r="CK38" s="88"/>
      <c r="CL38" s="88"/>
      <c r="CM38" s="88"/>
      <c r="CN38" s="88"/>
      <c r="CO38" s="88"/>
      <c r="CP38" s="88"/>
      <c r="CQ38" s="88"/>
      <c r="CR38" s="88"/>
      <c r="CS38" s="88"/>
      <c r="CT38" s="88"/>
      <c r="CU38" s="88"/>
      <c r="CV38" s="88"/>
      <c r="CW38" s="88"/>
      <c r="CX38" s="88"/>
      <c r="CY38" s="88"/>
      <c r="CZ38" s="88"/>
      <c r="DA38" s="88"/>
      <c r="DB38" s="88"/>
      <c r="DC38" s="88"/>
      <c r="DD38" s="88"/>
      <c r="DE38" s="88"/>
      <c r="DF38" s="88"/>
      <c r="DG38" s="88"/>
      <c r="DH38" s="88"/>
      <c r="DI38" s="88"/>
      <c r="DJ38" s="88"/>
      <c r="DK38" s="88"/>
      <c r="DL38" s="88"/>
      <c r="DM38" s="88"/>
      <c r="DN38" s="88"/>
      <c r="DO38" s="88"/>
      <c r="DP38" s="88"/>
      <c r="DQ38" s="88"/>
      <c r="DR38" s="88"/>
      <c r="DS38" s="88"/>
      <c r="DT38" s="88"/>
      <c r="DU38" s="88"/>
      <c r="DV38" s="88"/>
      <c r="DW38" s="88"/>
      <c r="DX38" s="88"/>
      <c r="DY38" s="88"/>
      <c r="DZ38" s="88"/>
      <c r="EA38" s="88"/>
      <c r="EB38" s="88"/>
      <c r="EC38" s="88"/>
      <c r="ED38" s="88"/>
      <c r="EE38" s="88"/>
      <c r="EF38" s="88"/>
      <c r="EG38" s="88"/>
      <c r="EH38" s="88"/>
      <c r="EI38" s="88"/>
      <c r="EJ38" s="88"/>
      <c r="EK38" s="88"/>
      <c r="EL38" s="88"/>
      <c r="EM38" s="88"/>
      <c r="EN38" s="88"/>
      <c r="EO38" s="88"/>
      <c r="EP38" s="88"/>
      <c r="EQ38" s="88"/>
      <c r="ER38" s="88"/>
    </row>
    <row r="39" spans="1:148" s="86" customFormat="1" ht="30" customHeight="1" x14ac:dyDescent="0.25">
      <c r="A39" s="13">
        <f>IF($B39="","-",SUBTOTAL(3,$B$3:$B39))</f>
        <v>37</v>
      </c>
      <c r="B39" s="31" t="s">
        <v>281</v>
      </c>
      <c r="C39" s="31" t="s">
        <v>85</v>
      </c>
      <c r="D39" s="31" t="s">
        <v>20</v>
      </c>
      <c r="E39" s="32">
        <v>9</v>
      </c>
      <c r="F39" s="31" t="s">
        <v>239</v>
      </c>
      <c r="G39" s="27" t="s">
        <v>284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14">
        <f t="shared" si="0"/>
        <v>0</v>
      </c>
      <c r="O39" s="14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  <c r="BA39" s="88"/>
      <c r="BB39" s="88"/>
      <c r="BC39" s="88"/>
      <c r="BD39" s="88"/>
      <c r="BE39" s="88"/>
      <c r="BF39" s="88"/>
      <c r="BG39" s="88"/>
      <c r="BH39" s="88"/>
      <c r="BI39" s="88"/>
      <c r="BJ39" s="88"/>
      <c r="BK39" s="88"/>
      <c r="BL39" s="88"/>
      <c r="BM39" s="88"/>
      <c r="BN39" s="88"/>
      <c r="BO39" s="88"/>
      <c r="BP39" s="88"/>
      <c r="BQ39" s="88"/>
      <c r="BR39" s="88"/>
      <c r="BS39" s="88"/>
      <c r="BT39" s="88"/>
      <c r="BU39" s="88"/>
      <c r="BV39" s="88"/>
      <c r="BW39" s="88"/>
      <c r="BX39" s="88"/>
      <c r="BY39" s="88"/>
      <c r="BZ39" s="88"/>
      <c r="CA39" s="88"/>
      <c r="CB39" s="88"/>
      <c r="CC39" s="88"/>
      <c r="CD39" s="88"/>
      <c r="CE39" s="88"/>
      <c r="CF39" s="88"/>
      <c r="CG39" s="88"/>
      <c r="CH39" s="88"/>
      <c r="CI39" s="88"/>
      <c r="CJ39" s="88"/>
      <c r="CK39" s="88"/>
      <c r="CL39" s="88"/>
      <c r="CM39" s="88"/>
      <c r="CN39" s="88"/>
      <c r="CO39" s="88"/>
      <c r="CP39" s="88"/>
      <c r="CQ39" s="88"/>
      <c r="CR39" s="88"/>
      <c r="CS39" s="88"/>
      <c r="CT39" s="88"/>
      <c r="CU39" s="88"/>
      <c r="CV39" s="88"/>
      <c r="CW39" s="88"/>
      <c r="CX39" s="88"/>
      <c r="CY39" s="88"/>
      <c r="CZ39" s="88"/>
      <c r="DA39" s="88"/>
      <c r="DB39" s="88"/>
      <c r="DC39" s="88"/>
      <c r="DD39" s="88"/>
      <c r="DE39" s="88"/>
      <c r="DF39" s="88"/>
      <c r="DG39" s="88"/>
      <c r="DH39" s="88"/>
      <c r="DI39" s="88"/>
      <c r="DJ39" s="88"/>
      <c r="DK39" s="88"/>
      <c r="DL39" s="88"/>
      <c r="DM39" s="88"/>
      <c r="DN39" s="88"/>
      <c r="DO39" s="88"/>
      <c r="DP39" s="88"/>
      <c r="DQ39" s="88"/>
      <c r="DR39" s="88"/>
      <c r="DS39" s="88"/>
      <c r="DT39" s="88"/>
      <c r="DU39" s="88"/>
      <c r="DV39" s="88"/>
      <c r="DW39" s="88"/>
      <c r="DX39" s="88"/>
      <c r="DY39" s="88"/>
      <c r="DZ39" s="88"/>
      <c r="EA39" s="88"/>
      <c r="EB39" s="88"/>
      <c r="EC39" s="88"/>
      <c r="ED39" s="88"/>
      <c r="EE39" s="88"/>
      <c r="EF39" s="88"/>
      <c r="EG39" s="88"/>
      <c r="EH39" s="88"/>
      <c r="EI39" s="88"/>
      <c r="EJ39" s="88"/>
      <c r="EK39" s="88"/>
      <c r="EL39" s="88"/>
      <c r="EM39" s="88"/>
      <c r="EN39" s="88"/>
      <c r="EO39" s="88"/>
      <c r="EP39" s="88"/>
      <c r="EQ39" s="88"/>
      <c r="ER39" s="88"/>
    </row>
    <row r="40" spans="1:148" s="86" customFormat="1" ht="30" customHeight="1" x14ac:dyDescent="0.25">
      <c r="A40" s="13">
        <f>IF($B40="","-",SUBTOTAL(3,$B$3:$B40))</f>
        <v>38</v>
      </c>
      <c r="B40" s="10" t="s">
        <v>179</v>
      </c>
      <c r="C40" s="10" t="s">
        <v>112</v>
      </c>
      <c r="D40" s="10" t="s">
        <v>29</v>
      </c>
      <c r="E40" s="11">
        <v>9</v>
      </c>
      <c r="F40" s="10" t="s">
        <v>178</v>
      </c>
      <c r="G40" s="12" t="s">
        <v>173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4">
        <f t="shared" si="0"/>
        <v>0</v>
      </c>
      <c r="O40" s="14"/>
    </row>
    <row r="41" spans="1:148" s="86" customFormat="1" ht="30" customHeight="1" x14ac:dyDescent="0.25">
      <c r="A41" s="13">
        <f>IF($B41="","-",SUBTOTAL(3,$B$3:$B41))</f>
        <v>39</v>
      </c>
      <c r="B41" s="27" t="s">
        <v>278</v>
      </c>
      <c r="C41" s="27" t="s">
        <v>84</v>
      </c>
      <c r="D41" s="27" t="s">
        <v>279</v>
      </c>
      <c r="E41" s="29">
        <v>9</v>
      </c>
      <c r="F41" s="91" t="s">
        <v>242</v>
      </c>
      <c r="G41" s="27" t="s">
        <v>284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14">
        <f t="shared" si="0"/>
        <v>0</v>
      </c>
      <c r="O41" s="14"/>
    </row>
    <row r="42" spans="1:148" s="86" customFormat="1" ht="30" customHeight="1" x14ac:dyDescent="0.25">
      <c r="A42" s="13">
        <f>IF($B42="","-",SUBTOTAL(3,$B$3:$B42))</f>
        <v>40</v>
      </c>
      <c r="B42" s="23" t="s">
        <v>195</v>
      </c>
      <c r="C42" s="16" t="s">
        <v>174</v>
      </c>
      <c r="D42" s="16" t="s">
        <v>45</v>
      </c>
      <c r="E42" s="34">
        <v>9</v>
      </c>
      <c r="F42" s="33" t="s">
        <v>191</v>
      </c>
      <c r="G42" s="16" t="s">
        <v>190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14">
        <f t="shared" si="0"/>
        <v>0</v>
      </c>
      <c r="O42" s="14"/>
    </row>
    <row r="43" spans="1:148" s="86" customFormat="1" ht="30" customHeight="1" x14ac:dyDescent="0.25">
      <c r="A43" s="13">
        <f>IF($B43="","-",SUBTOTAL(3,$B$3:$B43))</f>
        <v>41</v>
      </c>
      <c r="B43" s="31" t="s">
        <v>280</v>
      </c>
      <c r="C43" s="31" t="s">
        <v>18</v>
      </c>
      <c r="D43" s="31" t="s">
        <v>194</v>
      </c>
      <c r="E43" s="32">
        <v>9</v>
      </c>
      <c r="F43" s="92" t="s">
        <v>243</v>
      </c>
      <c r="G43" s="27" t="s">
        <v>284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14">
        <f t="shared" si="0"/>
        <v>0</v>
      </c>
      <c r="O43" s="14"/>
    </row>
    <row r="44" spans="1:148" s="86" customFormat="1" ht="30" customHeight="1" x14ac:dyDescent="0.25">
      <c r="A44" s="13">
        <f>IF($B44="","-",SUBTOTAL(3,$B$3:$B44))</f>
        <v>42</v>
      </c>
      <c r="B44" s="31" t="s">
        <v>274</v>
      </c>
      <c r="C44" s="31" t="s">
        <v>77</v>
      </c>
      <c r="D44" s="31" t="s">
        <v>27</v>
      </c>
      <c r="E44" s="32">
        <v>9</v>
      </c>
      <c r="F44" s="31" t="s">
        <v>245</v>
      </c>
      <c r="G44" s="27" t="s">
        <v>247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3">
        <v>0</v>
      </c>
      <c r="N44" s="14">
        <f t="shared" si="0"/>
        <v>0</v>
      </c>
      <c r="O44" s="14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8"/>
      <c r="BM44" s="88"/>
      <c r="BN44" s="88"/>
      <c r="BO44" s="88"/>
      <c r="BP44" s="88"/>
      <c r="BQ44" s="88"/>
      <c r="BR44" s="88"/>
      <c r="BS44" s="88"/>
      <c r="BT44" s="88"/>
      <c r="BU44" s="88"/>
      <c r="BV44" s="88"/>
      <c r="BW44" s="88"/>
      <c r="BX44" s="88"/>
      <c r="BY44" s="88"/>
      <c r="BZ44" s="88"/>
      <c r="CA44" s="88"/>
      <c r="CB44" s="88"/>
      <c r="CC44" s="88"/>
      <c r="CD44" s="88"/>
      <c r="CE44" s="88"/>
      <c r="CF44" s="88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88"/>
      <c r="CR44" s="88"/>
      <c r="CS44" s="88"/>
      <c r="CT44" s="88"/>
      <c r="CU44" s="88"/>
      <c r="CV44" s="88"/>
      <c r="CW44" s="88"/>
      <c r="CX44" s="88"/>
      <c r="CY44" s="88"/>
      <c r="CZ44" s="88"/>
      <c r="DA44" s="88"/>
      <c r="DB44" s="88"/>
      <c r="DC44" s="88"/>
      <c r="DD44" s="88"/>
      <c r="DE44" s="88"/>
      <c r="DF44" s="88"/>
      <c r="DG44" s="88"/>
      <c r="DH44" s="88"/>
      <c r="DI44" s="88"/>
      <c r="DJ44" s="88"/>
      <c r="DK44" s="88"/>
      <c r="DL44" s="88"/>
      <c r="DM44" s="88"/>
      <c r="DN44" s="88"/>
      <c r="DO44" s="88"/>
      <c r="DP44" s="88"/>
      <c r="DQ44" s="88"/>
      <c r="DR44" s="88"/>
      <c r="DS44" s="88"/>
      <c r="DT44" s="88"/>
      <c r="DU44" s="88"/>
      <c r="DV44" s="88"/>
      <c r="DW44" s="88"/>
      <c r="DX44" s="88"/>
      <c r="DY44" s="88"/>
      <c r="DZ44" s="88"/>
      <c r="EA44" s="88"/>
      <c r="EB44" s="88"/>
      <c r="EC44" s="88"/>
      <c r="ED44" s="88"/>
      <c r="EE44" s="88"/>
      <c r="EF44" s="88"/>
      <c r="EG44" s="88"/>
      <c r="EH44" s="88"/>
      <c r="EI44" s="88"/>
      <c r="EJ44" s="88"/>
      <c r="EK44" s="88"/>
      <c r="EL44" s="88"/>
      <c r="EM44" s="88"/>
      <c r="EN44" s="88"/>
      <c r="EO44" s="88"/>
      <c r="EP44" s="88"/>
      <c r="EQ44" s="88"/>
      <c r="ER44" s="88"/>
    </row>
    <row r="45" spans="1:148" s="86" customFormat="1" ht="30" customHeight="1" x14ac:dyDescent="0.25">
      <c r="A45" s="13">
        <f>IF($B45="","-",SUBTOTAL(3,$B$3:$B45))</f>
        <v>43</v>
      </c>
      <c r="B45" s="23" t="s">
        <v>282</v>
      </c>
      <c r="C45" s="16" t="s">
        <v>70</v>
      </c>
      <c r="D45" s="16" t="s">
        <v>13</v>
      </c>
      <c r="E45" s="32">
        <v>9</v>
      </c>
      <c r="F45" s="6" t="s">
        <v>259</v>
      </c>
      <c r="G45" s="16" t="s">
        <v>284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14">
        <f t="shared" si="0"/>
        <v>0</v>
      </c>
      <c r="O45" s="14"/>
    </row>
    <row r="46" spans="1:148" s="86" customFormat="1" ht="30" customHeight="1" x14ac:dyDescent="0.25">
      <c r="A46" s="13">
        <f>IF($B46="","-",SUBTOTAL(3,$B$3:$B46))</f>
        <v>44</v>
      </c>
      <c r="B46" s="23" t="s">
        <v>283</v>
      </c>
      <c r="C46" s="6" t="s">
        <v>83</v>
      </c>
      <c r="D46" s="6" t="s">
        <v>45</v>
      </c>
      <c r="E46" s="32">
        <v>9</v>
      </c>
      <c r="F46" s="6" t="s">
        <v>246</v>
      </c>
      <c r="G46" s="27" t="s">
        <v>284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14">
        <f t="shared" si="0"/>
        <v>0</v>
      </c>
      <c r="O46" s="14"/>
    </row>
    <row r="47" spans="1:148" s="3" customFormat="1" ht="24.95" customHeight="1" x14ac:dyDescent="0.25">
      <c r="A47" s="45"/>
      <c r="B47" s="46"/>
      <c r="C47" s="47"/>
      <c r="D47" s="47"/>
      <c r="E47" s="48"/>
      <c r="F47" s="48"/>
      <c r="G47" s="48"/>
      <c r="H47" s="49"/>
      <c r="I47" s="49"/>
      <c r="J47" s="49"/>
      <c r="K47" s="49"/>
      <c r="L47" s="49"/>
      <c r="M47" s="49"/>
      <c r="N47" s="50"/>
      <c r="O47" s="50"/>
    </row>
    <row r="48" spans="1:148" s="22" customFormat="1" ht="22.15" customHeight="1" x14ac:dyDescent="0.25">
      <c r="A48" s="18"/>
      <c r="B48" s="95" t="s">
        <v>292</v>
      </c>
      <c r="C48" s="95"/>
      <c r="D48" s="52" t="s">
        <v>295</v>
      </c>
      <c r="E48" s="52"/>
      <c r="F48" s="72"/>
      <c r="G48" s="84" t="s">
        <v>294</v>
      </c>
      <c r="H48" s="78" t="s">
        <v>299</v>
      </c>
      <c r="I48" s="53"/>
      <c r="N48" s="78"/>
      <c r="O48" s="78"/>
    </row>
    <row r="49" spans="1:15" s="22" customFormat="1" ht="22.15" customHeight="1" x14ac:dyDescent="0.25">
      <c r="A49" s="18"/>
      <c r="B49" s="54"/>
      <c r="C49" s="54"/>
      <c r="F49" s="71"/>
      <c r="G49" s="71"/>
      <c r="H49" s="78" t="s">
        <v>300</v>
      </c>
      <c r="K49" s="19"/>
      <c r="N49" s="78"/>
      <c r="O49" s="78"/>
    </row>
    <row r="50" spans="1:15" s="22" customFormat="1" ht="22.15" customHeight="1" x14ac:dyDescent="0.25">
      <c r="A50" s="18"/>
      <c r="B50" s="55"/>
      <c r="C50" s="56" t="s">
        <v>296</v>
      </c>
      <c r="D50" s="52" t="s">
        <v>297</v>
      </c>
      <c r="E50" s="52"/>
      <c r="F50" s="72"/>
      <c r="G50" s="72"/>
      <c r="H50" s="75" t="s">
        <v>302</v>
      </c>
      <c r="K50" s="19"/>
    </row>
    <row r="51" spans="1:15" s="22" customFormat="1" ht="22.15" customHeight="1" x14ac:dyDescent="0.25">
      <c r="A51" s="18"/>
      <c r="B51" s="19"/>
      <c r="C51" s="19"/>
      <c r="D51" s="20"/>
      <c r="E51" s="21"/>
      <c r="F51" s="73"/>
      <c r="G51" s="73"/>
      <c r="H51" s="75" t="s">
        <v>303</v>
      </c>
      <c r="K51" s="19"/>
      <c r="N51" s="75"/>
      <c r="O51" s="75"/>
    </row>
    <row r="52" spans="1:15" s="22" customFormat="1" ht="22.15" customHeight="1" x14ac:dyDescent="0.25">
      <c r="A52" s="18"/>
      <c r="B52" s="19"/>
      <c r="C52" s="19"/>
      <c r="D52" s="20"/>
      <c r="E52" s="21"/>
      <c r="F52" s="73"/>
      <c r="G52" s="73"/>
      <c r="H52" s="75" t="s">
        <v>301</v>
      </c>
      <c r="K52" s="19"/>
      <c r="N52" s="75"/>
      <c r="O52" s="75"/>
    </row>
    <row r="53" spans="1:15" s="3" customFormat="1" ht="24.95" customHeight="1" x14ac:dyDescent="0.25">
      <c r="A53" s="45"/>
      <c r="B53" s="46"/>
      <c r="C53" s="47"/>
      <c r="D53" s="47"/>
      <c r="E53" s="48"/>
      <c r="F53" s="48"/>
      <c r="G53" s="48"/>
      <c r="H53" s="49"/>
      <c r="I53" s="49"/>
      <c r="J53" s="49"/>
      <c r="K53" s="49"/>
      <c r="L53" s="49"/>
      <c r="N53" s="75"/>
      <c r="O53" s="75"/>
    </row>
    <row r="54" spans="1:15" s="3" customFormat="1" ht="25.15" customHeight="1" x14ac:dyDescent="0.25">
      <c r="A54" s="45"/>
      <c r="B54" s="46"/>
      <c r="C54" s="47"/>
      <c r="D54" s="47"/>
      <c r="E54" s="48"/>
      <c r="F54" s="48"/>
      <c r="G54" s="48"/>
      <c r="H54" s="49"/>
      <c r="I54" s="49"/>
      <c r="J54" s="49"/>
      <c r="K54" s="49"/>
      <c r="L54" s="49"/>
      <c r="M54" s="49"/>
      <c r="N54" s="50"/>
      <c r="O54" s="50"/>
    </row>
    <row r="55" spans="1:15" s="3" customFormat="1" ht="24.95" customHeight="1" x14ac:dyDescent="0.25">
      <c r="A55" s="45"/>
      <c r="B55" s="46"/>
      <c r="C55" s="47"/>
      <c r="D55" s="47"/>
      <c r="E55" s="48"/>
      <c r="F55" s="48"/>
      <c r="G55" s="48"/>
      <c r="H55" s="49"/>
      <c r="I55" s="49"/>
      <c r="J55" s="49"/>
      <c r="K55" s="49"/>
      <c r="L55" s="49"/>
      <c r="M55" s="49"/>
      <c r="N55" s="50"/>
      <c r="O55" s="50"/>
    </row>
  </sheetData>
  <sortState ref="A4:ER81">
    <sortCondition ref="B4:B81"/>
  </sortState>
  <mergeCells count="2">
    <mergeCell ref="B48:C48"/>
    <mergeCell ref="A1:O1"/>
  </mergeCells>
  <printOptions horizontalCentered="1"/>
  <pageMargins left="0.59055118110236227" right="0.39370078740157483" top="0.59055118110236227" bottom="0.39370078740157483" header="0.31496062992125984" footer="0.31496062992125984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T54"/>
  <sheetViews>
    <sheetView tabSelected="1" view="pageBreakPreview" zoomScale="75" zoomScaleNormal="90" zoomScaleSheetLayoutView="75" zoomScalePageLayoutView="75" workbookViewId="0">
      <selection activeCell="A23" sqref="A23:XFD23"/>
    </sheetView>
  </sheetViews>
  <sheetFormatPr defaultColWidth="9.140625" defaultRowHeight="30" customHeight="1" x14ac:dyDescent="0.25"/>
  <cols>
    <col min="1" max="1" width="5.7109375" style="18" customWidth="1"/>
    <col min="2" max="3" width="17.7109375" style="19" customWidth="1"/>
    <col min="4" max="4" width="22" style="20" customWidth="1"/>
    <col min="5" max="5" width="10.42578125" style="21" customWidth="1"/>
    <col min="6" max="6" width="28.5703125" style="73" customWidth="1"/>
    <col min="7" max="7" width="24.42578125" style="73" customWidth="1"/>
    <col min="8" max="13" width="5.7109375" style="21" customWidth="1"/>
    <col min="14" max="14" width="9.7109375" style="21" customWidth="1"/>
    <col min="15" max="15" width="19.140625" style="57" customWidth="1"/>
    <col min="16" max="16" width="42.7109375" style="19" customWidth="1"/>
    <col min="17" max="17" width="25.7109375" style="22" customWidth="1"/>
    <col min="18" max="16384" width="9.140625" style="1"/>
  </cols>
  <sheetData>
    <row r="1" spans="1:150" s="94" customFormat="1" ht="50.1" customHeight="1" x14ac:dyDescent="0.25">
      <c r="A1" s="97" t="s">
        <v>317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3"/>
      <c r="Q1" s="93"/>
    </row>
    <row r="2" spans="1:150" s="83" customFormat="1" ht="54.95" customHeight="1" x14ac:dyDescent="0.25">
      <c r="A2" s="79" t="s">
        <v>4</v>
      </c>
      <c r="B2" s="80" t="s">
        <v>0</v>
      </c>
      <c r="C2" s="80" t="s">
        <v>1</v>
      </c>
      <c r="D2" s="80" t="s">
        <v>2</v>
      </c>
      <c r="E2" s="81" t="s">
        <v>86</v>
      </c>
      <c r="F2" s="82" t="s">
        <v>316</v>
      </c>
      <c r="G2" s="82" t="s">
        <v>3</v>
      </c>
      <c r="H2" s="81" t="s">
        <v>286</v>
      </c>
      <c r="I2" s="81" t="s">
        <v>287</v>
      </c>
      <c r="J2" s="81" t="s">
        <v>288</v>
      </c>
      <c r="K2" s="81" t="s">
        <v>290</v>
      </c>
      <c r="L2" s="81" t="s">
        <v>289</v>
      </c>
      <c r="M2" s="81" t="s">
        <v>291</v>
      </c>
      <c r="N2" s="81" t="s">
        <v>285</v>
      </c>
      <c r="O2" s="81" t="s">
        <v>311</v>
      </c>
    </row>
    <row r="3" spans="1:150" s="5" customFormat="1" ht="30" customHeight="1" x14ac:dyDescent="0.25">
      <c r="A3" s="25">
        <f>IF($B3="","-",SUBTOTAL(3,$B$3:$B3))</f>
        <v>1</v>
      </c>
      <c r="B3" s="23" t="s">
        <v>105</v>
      </c>
      <c r="C3" s="6" t="s">
        <v>18</v>
      </c>
      <c r="D3" s="6" t="s">
        <v>38</v>
      </c>
      <c r="E3" s="14">
        <v>10</v>
      </c>
      <c r="F3" s="6" t="s">
        <v>6</v>
      </c>
      <c r="G3" s="6" t="s">
        <v>5</v>
      </c>
      <c r="H3" s="14">
        <v>7</v>
      </c>
      <c r="I3" s="14">
        <v>8</v>
      </c>
      <c r="J3" s="14">
        <v>8</v>
      </c>
      <c r="K3" s="14">
        <v>8</v>
      </c>
      <c r="L3" s="14">
        <v>8</v>
      </c>
      <c r="M3" s="14">
        <v>7</v>
      </c>
      <c r="N3" s="11">
        <f t="shared" ref="N3:N48" si="0">SUM(H3:M3)</f>
        <v>46</v>
      </c>
      <c r="O3" s="11" t="s">
        <v>312</v>
      </c>
      <c r="P3" s="2"/>
      <c r="Q3" s="2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</row>
    <row r="4" spans="1:150" s="5" customFormat="1" ht="30" customHeight="1" x14ac:dyDescent="0.25">
      <c r="A4" s="25">
        <f>IF($B4="","-",SUBTOTAL(3,$B$3:$B4))</f>
        <v>2</v>
      </c>
      <c r="B4" s="23" t="s">
        <v>109</v>
      </c>
      <c r="C4" s="6" t="s">
        <v>57</v>
      </c>
      <c r="D4" s="6" t="s">
        <v>17</v>
      </c>
      <c r="E4" s="14">
        <v>10</v>
      </c>
      <c r="F4" s="6" t="s">
        <v>6</v>
      </c>
      <c r="G4" s="6" t="s">
        <v>5</v>
      </c>
      <c r="H4" s="14">
        <v>6</v>
      </c>
      <c r="I4" s="14">
        <v>6</v>
      </c>
      <c r="J4" s="14">
        <v>7</v>
      </c>
      <c r="K4" s="14">
        <v>8</v>
      </c>
      <c r="L4" s="14">
        <v>8</v>
      </c>
      <c r="M4" s="14">
        <v>3</v>
      </c>
      <c r="N4" s="11">
        <f t="shared" si="0"/>
        <v>38</v>
      </c>
      <c r="O4" s="11" t="s">
        <v>312</v>
      </c>
      <c r="P4" s="38"/>
      <c r="Q4" s="38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</row>
    <row r="5" spans="1:150" s="5" customFormat="1" ht="30" customHeight="1" x14ac:dyDescent="0.25">
      <c r="A5" s="25">
        <f>IF($B5="","-",SUBTOTAL(3,$B$3:$B5))</f>
        <v>3</v>
      </c>
      <c r="B5" s="23" t="s">
        <v>52</v>
      </c>
      <c r="C5" s="6" t="s">
        <v>18</v>
      </c>
      <c r="D5" s="6" t="s">
        <v>53</v>
      </c>
      <c r="E5" s="14">
        <v>10</v>
      </c>
      <c r="F5" s="6" t="s">
        <v>6</v>
      </c>
      <c r="G5" s="6" t="s">
        <v>5</v>
      </c>
      <c r="H5" s="14">
        <v>5</v>
      </c>
      <c r="I5" s="14">
        <v>5</v>
      </c>
      <c r="J5" s="14">
        <v>8</v>
      </c>
      <c r="K5" s="14">
        <v>8</v>
      </c>
      <c r="L5" s="14">
        <v>8</v>
      </c>
      <c r="M5" s="14">
        <v>2</v>
      </c>
      <c r="N5" s="11">
        <f t="shared" si="0"/>
        <v>36</v>
      </c>
      <c r="O5" s="11" t="s">
        <v>312</v>
      </c>
      <c r="P5" s="7"/>
      <c r="Q5" s="7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</row>
    <row r="6" spans="1:150" s="5" customFormat="1" ht="30" customHeight="1" x14ac:dyDescent="0.25">
      <c r="A6" s="25">
        <f>IF($B6="","-",SUBTOTAL(3,$B$3:$B6))</f>
        <v>4</v>
      </c>
      <c r="B6" s="23" t="s">
        <v>130</v>
      </c>
      <c r="C6" s="6" t="s">
        <v>131</v>
      </c>
      <c r="D6" s="6" t="s">
        <v>139</v>
      </c>
      <c r="E6" s="14">
        <v>10</v>
      </c>
      <c r="F6" s="6" t="s">
        <v>6</v>
      </c>
      <c r="G6" s="6" t="s">
        <v>5</v>
      </c>
      <c r="H6" s="14">
        <v>6</v>
      </c>
      <c r="I6" s="14">
        <v>5</v>
      </c>
      <c r="J6" s="14">
        <v>2</v>
      </c>
      <c r="K6" s="14">
        <v>8</v>
      </c>
      <c r="L6" s="14">
        <v>8</v>
      </c>
      <c r="M6" s="14">
        <v>7</v>
      </c>
      <c r="N6" s="11">
        <f t="shared" si="0"/>
        <v>36</v>
      </c>
      <c r="O6" s="11" t="s">
        <v>312</v>
      </c>
      <c r="P6" s="7"/>
      <c r="Q6" s="7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</row>
    <row r="7" spans="1:150" s="5" customFormat="1" ht="30" customHeight="1" x14ac:dyDescent="0.25">
      <c r="A7" s="25">
        <f>IF($B7="","-",SUBTOTAL(3,$B$3:$B7))</f>
        <v>5</v>
      </c>
      <c r="B7" s="23" t="s">
        <v>122</v>
      </c>
      <c r="C7" s="6" t="s">
        <v>57</v>
      </c>
      <c r="D7" s="6" t="s">
        <v>14</v>
      </c>
      <c r="E7" s="14">
        <v>10</v>
      </c>
      <c r="F7" s="6" t="s">
        <v>6</v>
      </c>
      <c r="G7" s="6" t="s">
        <v>5</v>
      </c>
      <c r="H7" s="14">
        <v>6</v>
      </c>
      <c r="I7" s="14">
        <v>4</v>
      </c>
      <c r="J7" s="14">
        <v>6</v>
      </c>
      <c r="K7" s="14">
        <v>8</v>
      </c>
      <c r="L7" s="14">
        <v>8</v>
      </c>
      <c r="M7" s="14">
        <v>2</v>
      </c>
      <c r="N7" s="11">
        <f t="shared" si="0"/>
        <v>34</v>
      </c>
      <c r="O7" s="11" t="s">
        <v>313</v>
      </c>
      <c r="P7" s="7"/>
      <c r="Q7" s="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</row>
    <row r="8" spans="1:150" s="2" customFormat="1" ht="30" customHeight="1" x14ac:dyDescent="0.25">
      <c r="A8" s="25">
        <f>IF($B8="","-",SUBTOTAL(3,$B$3:$B8))</f>
        <v>6</v>
      </c>
      <c r="B8" s="23" t="s">
        <v>138</v>
      </c>
      <c r="C8" s="6" t="s">
        <v>103</v>
      </c>
      <c r="D8" s="33" t="s">
        <v>37</v>
      </c>
      <c r="E8" s="14">
        <v>10</v>
      </c>
      <c r="F8" s="6" t="s">
        <v>6</v>
      </c>
      <c r="G8" s="6" t="s">
        <v>5</v>
      </c>
      <c r="H8" s="14">
        <v>2</v>
      </c>
      <c r="I8" s="14">
        <v>5</v>
      </c>
      <c r="J8" s="14">
        <v>3</v>
      </c>
      <c r="K8" s="14">
        <v>8</v>
      </c>
      <c r="L8" s="14">
        <v>8</v>
      </c>
      <c r="M8" s="14">
        <v>4</v>
      </c>
      <c r="N8" s="11">
        <f t="shared" si="0"/>
        <v>30</v>
      </c>
      <c r="O8" s="11" t="s">
        <v>313</v>
      </c>
      <c r="P8" s="5"/>
      <c r="Q8" s="5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spans="1:150" s="2" customFormat="1" ht="30" customHeight="1" x14ac:dyDescent="0.25">
      <c r="A9" s="25">
        <f>IF($B9="","-",SUBTOTAL(3,$B$3:$B9))</f>
        <v>7</v>
      </c>
      <c r="B9" s="23" t="s">
        <v>104</v>
      </c>
      <c r="C9" s="6" t="s">
        <v>46</v>
      </c>
      <c r="D9" s="6" t="s">
        <v>47</v>
      </c>
      <c r="E9" s="14">
        <v>10</v>
      </c>
      <c r="F9" s="6" t="s">
        <v>6</v>
      </c>
      <c r="G9" s="6" t="s">
        <v>5</v>
      </c>
      <c r="H9" s="14">
        <v>5</v>
      </c>
      <c r="I9" s="14">
        <v>8</v>
      </c>
      <c r="J9" s="14">
        <v>0</v>
      </c>
      <c r="K9" s="14">
        <v>7</v>
      </c>
      <c r="L9" s="14">
        <v>6</v>
      </c>
      <c r="M9" s="14">
        <v>3</v>
      </c>
      <c r="N9" s="11">
        <f t="shared" si="0"/>
        <v>29</v>
      </c>
      <c r="O9" s="11" t="s">
        <v>313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</row>
    <row r="10" spans="1:150" s="2" customFormat="1" ht="30" customHeight="1" x14ac:dyDescent="0.25">
      <c r="A10" s="25">
        <f>IF($B10="","-",SUBTOTAL(3,$B$3:$B10))</f>
        <v>8</v>
      </c>
      <c r="B10" s="23" t="s">
        <v>134</v>
      </c>
      <c r="C10" s="6" t="s">
        <v>44</v>
      </c>
      <c r="D10" s="6" t="s">
        <v>51</v>
      </c>
      <c r="E10" s="14">
        <v>10</v>
      </c>
      <c r="F10" s="6" t="s">
        <v>6</v>
      </c>
      <c r="G10" s="6" t="s">
        <v>5</v>
      </c>
      <c r="H10" s="14">
        <v>0</v>
      </c>
      <c r="I10" s="14">
        <v>7</v>
      </c>
      <c r="J10" s="14">
        <v>0</v>
      </c>
      <c r="K10" s="14">
        <v>8</v>
      </c>
      <c r="L10" s="14">
        <v>5</v>
      </c>
      <c r="M10" s="14">
        <v>8</v>
      </c>
      <c r="N10" s="11">
        <f t="shared" si="0"/>
        <v>28</v>
      </c>
      <c r="O10" s="11" t="s">
        <v>313</v>
      </c>
    </row>
    <row r="11" spans="1:150" s="2" customFormat="1" ht="30" customHeight="1" x14ac:dyDescent="0.25">
      <c r="A11" s="25">
        <f>IF($B11="","-",SUBTOTAL(3,$B$3:$B11))</f>
        <v>9</v>
      </c>
      <c r="B11" s="23" t="s">
        <v>249</v>
      </c>
      <c r="C11" s="6" t="s">
        <v>77</v>
      </c>
      <c r="D11" s="6" t="s">
        <v>61</v>
      </c>
      <c r="E11" s="11">
        <v>10</v>
      </c>
      <c r="F11" s="6" t="s">
        <v>240</v>
      </c>
      <c r="G11" s="6" t="s">
        <v>247</v>
      </c>
      <c r="H11" s="11">
        <v>4</v>
      </c>
      <c r="I11" s="11">
        <v>4</v>
      </c>
      <c r="J11" s="11">
        <v>0</v>
      </c>
      <c r="K11" s="11">
        <v>8</v>
      </c>
      <c r="L11" s="11">
        <v>5</v>
      </c>
      <c r="M11" s="11">
        <v>4</v>
      </c>
      <c r="N11" s="11">
        <f t="shared" si="0"/>
        <v>25</v>
      </c>
      <c r="O11" s="11" t="s">
        <v>313</v>
      </c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</row>
    <row r="12" spans="1:150" s="2" customFormat="1" ht="30" customHeight="1" x14ac:dyDescent="0.25">
      <c r="A12" s="25">
        <f>IF($B12="","-",SUBTOTAL(3,$B$3:$B12))</f>
        <v>10</v>
      </c>
      <c r="B12" s="23" t="s">
        <v>48</v>
      </c>
      <c r="C12" s="6" t="s">
        <v>49</v>
      </c>
      <c r="D12" s="6" t="s">
        <v>50</v>
      </c>
      <c r="E12" s="14">
        <v>10</v>
      </c>
      <c r="F12" s="6" t="s">
        <v>6</v>
      </c>
      <c r="G12" s="6" t="s">
        <v>5</v>
      </c>
      <c r="H12" s="14">
        <v>1</v>
      </c>
      <c r="I12" s="14">
        <v>5</v>
      </c>
      <c r="J12" s="14">
        <v>0</v>
      </c>
      <c r="K12" s="14">
        <v>8</v>
      </c>
      <c r="L12" s="14">
        <v>8</v>
      </c>
      <c r="M12" s="14">
        <v>3</v>
      </c>
      <c r="N12" s="11">
        <f t="shared" si="0"/>
        <v>25</v>
      </c>
      <c r="O12" s="11" t="s">
        <v>313</v>
      </c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</row>
    <row r="13" spans="1:150" s="2" customFormat="1" ht="30" customHeight="1" x14ac:dyDescent="0.25">
      <c r="A13" s="25">
        <f>IF($B13="","-",SUBTOTAL(3,$B$3:$B13))</f>
        <v>11</v>
      </c>
      <c r="B13" s="23" t="s">
        <v>55</v>
      </c>
      <c r="C13" s="6" t="s">
        <v>12</v>
      </c>
      <c r="D13" s="6" t="s">
        <v>7</v>
      </c>
      <c r="E13" s="14">
        <v>10</v>
      </c>
      <c r="F13" s="6" t="s">
        <v>6</v>
      </c>
      <c r="G13" s="6" t="s">
        <v>5</v>
      </c>
      <c r="H13" s="14">
        <v>2</v>
      </c>
      <c r="I13" s="14">
        <v>5</v>
      </c>
      <c r="J13" s="14">
        <v>0</v>
      </c>
      <c r="K13" s="14">
        <v>8</v>
      </c>
      <c r="L13" s="14">
        <v>8</v>
      </c>
      <c r="M13" s="14">
        <v>2</v>
      </c>
      <c r="N13" s="11">
        <f t="shared" si="0"/>
        <v>25</v>
      </c>
      <c r="O13" s="11" t="s">
        <v>313</v>
      </c>
      <c r="P13" s="8"/>
      <c r="Q13" s="8"/>
    </row>
    <row r="14" spans="1:150" s="2" customFormat="1" ht="30" customHeight="1" x14ac:dyDescent="0.25">
      <c r="A14" s="25">
        <f>IF($B14="","-",SUBTOTAL(3,$B$3:$B14))</f>
        <v>12</v>
      </c>
      <c r="B14" s="23" t="s">
        <v>107</v>
      </c>
      <c r="C14" s="6" t="s">
        <v>56</v>
      </c>
      <c r="D14" s="6" t="s">
        <v>38</v>
      </c>
      <c r="E14" s="14">
        <v>10</v>
      </c>
      <c r="F14" s="6" t="s">
        <v>6</v>
      </c>
      <c r="G14" s="6" t="s">
        <v>5</v>
      </c>
      <c r="H14" s="14">
        <v>2</v>
      </c>
      <c r="I14" s="14">
        <v>5</v>
      </c>
      <c r="J14" s="14">
        <v>1</v>
      </c>
      <c r="K14" s="14">
        <v>8</v>
      </c>
      <c r="L14" s="14">
        <v>8</v>
      </c>
      <c r="M14" s="14">
        <v>1</v>
      </c>
      <c r="N14" s="11">
        <f t="shared" si="0"/>
        <v>25</v>
      </c>
      <c r="O14" s="11" t="s">
        <v>313</v>
      </c>
      <c r="P14" s="7"/>
      <c r="Q14" s="7"/>
    </row>
    <row r="15" spans="1:150" s="2" customFormat="1" ht="30" customHeight="1" x14ac:dyDescent="0.25">
      <c r="A15" s="25">
        <f>IF($B15="","-",SUBTOTAL(3,$B$3:$B15))</f>
        <v>13</v>
      </c>
      <c r="B15" s="23" t="s">
        <v>210</v>
      </c>
      <c r="C15" s="6" t="s">
        <v>211</v>
      </c>
      <c r="D15" s="6" t="s">
        <v>29</v>
      </c>
      <c r="E15" s="11">
        <v>10</v>
      </c>
      <c r="F15" s="6" t="s">
        <v>212</v>
      </c>
      <c r="G15" s="6" t="s">
        <v>213</v>
      </c>
      <c r="H15" s="11">
        <v>3</v>
      </c>
      <c r="I15" s="11">
        <v>3</v>
      </c>
      <c r="J15" s="11">
        <v>1</v>
      </c>
      <c r="K15" s="11">
        <v>8</v>
      </c>
      <c r="L15" s="11">
        <v>8</v>
      </c>
      <c r="M15" s="11">
        <v>1</v>
      </c>
      <c r="N15" s="11">
        <f t="shared" si="0"/>
        <v>24</v>
      </c>
      <c r="O15" s="11" t="s">
        <v>313</v>
      </c>
    </row>
    <row r="16" spans="1:150" s="2" customFormat="1" ht="30" customHeight="1" x14ac:dyDescent="0.25">
      <c r="A16" s="25">
        <f>IF($B16="","-",SUBTOTAL(3,$B$3:$B16))</f>
        <v>14</v>
      </c>
      <c r="B16" s="23" t="s">
        <v>120</v>
      </c>
      <c r="C16" s="6" t="s">
        <v>33</v>
      </c>
      <c r="D16" s="6" t="s">
        <v>13</v>
      </c>
      <c r="E16" s="14">
        <v>10</v>
      </c>
      <c r="F16" s="6" t="s">
        <v>6</v>
      </c>
      <c r="G16" s="6" t="s">
        <v>5</v>
      </c>
      <c r="H16" s="14">
        <v>2</v>
      </c>
      <c r="I16" s="14">
        <v>1</v>
      </c>
      <c r="J16" s="14">
        <v>2</v>
      </c>
      <c r="K16" s="14">
        <v>8</v>
      </c>
      <c r="L16" s="14">
        <v>8</v>
      </c>
      <c r="M16" s="14">
        <v>3</v>
      </c>
      <c r="N16" s="11">
        <f t="shared" si="0"/>
        <v>24</v>
      </c>
      <c r="O16" s="11" t="s">
        <v>313</v>
      </c>
      <c r="P16" s="3"/>
      <c r="Q16" s="3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</row>
    <row r="17" spans="1:150" s="2" customFormat="1" ht="30" customHeight="1" x14ac:dyDescent="0.25">
      <c r="A17" s="25">
        <f>IF($B17="","-",SUBTOTAL(3,$B$3:$B17))</f>
        <v>15</v>
      </c>
      <c r="B17" s="23" t="s">
        <v>123</v>
      </c>
      <c r="C17" s="6" t="s">
        <v>83</v>
      </c>
      <c r="D17" s="6" t="s">
        <v>65</v>
      </c>
      <c r="E17" s="14">
        <v>10</v>
      </c>
      <c r="F17" s="6" t="s">
        <v>6</v>
      </c>
      <c r="G17" s="6" t="s">
        <v>5</v>
      </c>
      <c r="H17" s="14">
        <v>2</v>
      </c>
      <c r="I17" s="14">
        <v>4</v>
      </c>
      <c r="J17" s="14">
        <v>2</v>
      </c>
      <c r="K17" s="14">
        <v>8</v>
      </c>
      <c r="L17" s="14">
        <v>8</v>
      </c>
      <c r="M17" s="14">
        <v>0</v>
      </c>
      <c r="N17" s="11">
        <f t="shared" si="0"/>
        <v>24</v>
      </c>
      <c r="O17" s="11" t="s">
        <v>313</v>
      </c>
      <c r="P17" s="7"/>
      <c r="Q17" s="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</row>
    <row r="18" spans="1:150" s="2" customFormat="1" ht="30" customHeight="1" x14ac:dyDescent="0.25">
      <c r="A18" s="25">
        <f>IF($B18="","-",SUBTOTAL(3,$B$3:$B18))</f>
        <v>16</v>
      </c>
      <c r="B18" s="23" t="s">
        <v>108</v>
      </c>
      <c r="C18" s="6" t="s">
        <v>60</v>
      </c>
      <c r="D18" s="6" t="s">
        <v>58</v>
      </c>
      <c r="E18" s="14">
        <v>10</v>
      </c>
      <c r="F18" s="6" t="s">
        <v>6</v>
      </c>
      <c r="G18" s="6" t="s">
        <v>5</v>
      </c>
      <c r="H18" s="14">
        <v>2</v>
      </c>
      <c r="I18" s="14">
        <v>4</v>
      </c>
      <c r="J18" s="14">
        <v>1</v>
      </c>
      <c r="K18" s="14">
        <v>8</v>
      </c>
      <c r="L18" s="14">
        <v>8</v>
      </c>
      <c r="M18" s="14">
        <v>0</v>
      </c>
      <c r="N18" s="11">
        <f t="shared" si="0"/>
        <v>23</v>
      </c>
      <c r="O18" s="11" t="s">
        <v>313</v>
      </c>
      <c r="P18" s="7"/>
      <c r="Q18" s="7"/>
    </row>
    <row r="19" spans="1:150" s="2" customFormat="1" ht="30" customHeight="1" x14ac:dyDescent="0.25">
      <c r="A19" s="25">
        <f>IF($B19="","-",SUBTOTAL(3,$B$3:$B19))</f>
        <v>17</v>
      </c>
      <c r="B19" s="23" t="s">
        <v>136</v>
      </c>
      <c r="C19" s="6" t="s">
        <v>42</v>
      </c>
      <c r="D19" s="6" t="s">
        <v>17</v>
      </c>
      <c r="E19" s="14">
        <v>10</v>
      </c>
      <c r="F19" s="6" t="s">
        <v>6</v>
      </c>
      <c r="G19" s="6" t="s">
        <v>5</v>
      </c>
      <c r="H19" s="14">
        <v>1</v>
      </c>
      <c r="I19" s="14">
        <v>4</v>
      </c>
      <c r="J19" s="14">
        <v>0</v>
      </c>
      <c r="K19" s="14">
        <v>8</v>
      </c>
      <c r="L19" s="14">
        <v>8</v>
      </c>
      <c r="M19" s="14">
        <v>1</v>
      </c>
      <c r="N19" s="11">
        <f t="shared" si="0"/>
        <v>22</v>
      </c>
      <c r="O19" s="11" t="s">
        <v>313</v>
      </c>
    </row>
    <row r="20" spans="1:150" s="9" customFormat="1" ht="30" customHeight="1" x14ac:dyDescent="0.25">
      <c r="A20" s="25">
        <f>IF($B20="","-",SUBTOTAL(3,$B$3:$B20))</f>
        <v>18</v>
      </c>
      <c r="B20" s="23" t="s">
        <v>43</v>
      </c>
      <c r="C20" s="6" t="s">
        <v>44</v>
      </c>
      <c r="D20" s="6" t="s">
        <v>45</v>
      </c>
      <c r="E20" s="14">
        <v>10</v>
      </c>
      <c r="F20" s="6" t="s">
        <v>6</v>
      </c>
      <c r="G20" s="6" t="s">
        <v>5</v>
      </c>
      <c r="H20" s="14">
        <v>1</v>
      </c>
      <c r="I20" s="14">
        <v>4</v>
      </c>
      <c r="J20" s="14">
        <v>1</v>
      </c>
      <c r="K20" s="14">
        <v>8</v>
      </c>
      <c r="L20" s="14">
        <v>8</v>
      </c>
      <c r="M20" s="14">
        <v>0</v>
      </c>
      <c r="N20" s="11">
        <f t="shared" si="0"/>
        <v>22</v>
      </c>
      <c r="O20" s="11" t="s">
        <v>313</v>
      </c>
      <c r="P20" s="2"/>
      <c r="Q20" s="2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</row>
    <row r="21" spans="1:150" s="3" customFormat="1" ht="30" customHeight="1" x14ac:dyDescent="0.25">
      <c r="A21" s="25">
        <f>IF($B21="","-",SUBTOTAL(3,$B$3:$B21))</f>
        <v>19</v>
      </c>
      <c r="B21" s="23" t="s">
        <v>248</v>
      </c>
      <c r="C21" s="6" t="s">
        <v>78</v>
      </c>
      <c r="D21" s="6" t="s">
        <v>61</v>
      </c>
      <c r="E21" s="11">
        <v>10</v>
      </c>
      <c r="F21" s="6" t="s">
        <v>232</v>
      </c>
      <c r="G21" s="6" t="s">
        <v>247</v>
      </c>
      <c r="H21" s="11">
        <v>2</v>
      </c>
      <c r="I21" s="11">
        <v>3</v>
      </c>
      <c r="J21" s="11">
        <v>2</v>
      </c>
      <c r="K21" s="11">
        <v>6</v>
      </c>
      <c r="L21" s="11">
        <v>8</v>
      </c>
      <c r="M21" s="11">
        <v>0</v>
      </c>
      <c r="N21" s="11">
        <f t="shared" si="0"/>
        <v>21</v>
      </c>
      <c r="O21" s="11" t="s">
        <v>313</v>
      </c>
      <c r="P21" s="7"/>
      <c r="Q21" s="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</row>
    <row r="22" spans="1:150" s="3" customFormat="1" ht="30" customHeight="1" x14ac:dyDescent="0.25">
      <c r="A22" s="25">
        <f>IF($B22="","-",SUBTOTAL(3,$B$3:$B22))</f>
        <v>20</v>
      </c>
      <c r="B22" s="23" t="s">
        <v>40</v>
      </c>
      <c r="C22" s="6" t="s">
        <v>41</v>
      </c>
      <c r="D22" s="6" t="s">
        <v>30</v>
      </c>
      <c r="E22" s="11">
        <v>10</v>
      </c>
      <c r="F22" s="6" t="s">
        <v>6</v>
      </c>
      <c r="G22" s="6" t="s">
        <v>5</v>
      </c>
      <c r="H22" s="11">
        <v>3</v>
      </c>
      <c r="I22" s="11">
        <v>0</v>
      </c>
      <c r="J22" s="11">
        <v>3</v>
      </c>
      <c r="K22" s="11">
        <v>3</v>
      </c>
      <c r="L22" s="11">
        <v>7</v>
      </c>
      <c r="M22" s="11">
        <v>4</v>
      </c>
      <c r="N22" s="11">
        <f t="shared" si="0"/>
        <v>20</v>
      </c>
      <c r="O22" s="11" t="s">
        <v>313</v>
      </c>
      <c r="P22" s="2"/>
      <c r="Q22" s="2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</row>
    <row r="23" spans="1:150" s="7" customFormat="1" ht="30" customHeight="1" x14ac:dyDescent="0.25">
      <c r="A23" s="25">
        <f>IF($B23="","-",SUBTOTAL(3,$B$3:$B23))</f>
        <v>21</v>
      </c>
      <c r="B23" s="23" t="s">
        <v>106</v>
      </c>
      <c r="C23" s="6" t="s">
        <v>21</v>
      </c>
      <c r="D23" s="6" t="s">
        <v>50</v>
      </c>
      <c r="E23" s="14">
        <v>10</v>
      </c>
      <c r="F23" s="6" t="s">
        <v>6</v>
      </c>
      <c r="G23" s="6" t="s">
        <v>5</v>
      </c>
      <c r="H23" s="14">
        <v>0</v>
      </c>
      <c r="I23" s="14">
        <v>4</v>
      </c>
      <c r="J23" s="14">
        <v>0</v>
      </c>
      <c r="K23" s="14">
        <v>8</v>
      </c>
      <c r="L23" s="14">
        <v>8</v>
      </c>
      <c r="M23" s="14">
        <v>0</v>
      </c>
      <c r="N23" s="11">
        <f t="shared" si="0"/>
        <v>20</v>
      </c>
      <c r="O23" s="11" t="s">
        <v>313</v>
      </c>
      <c r="P23" s="9"/>
      <c r="Q23" s="9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</row>
    <row r="24" spans="1:150" s="7" customFormat="1" ht="30" customHeight="1" x14ac:dyDescent="0.25">
      <c r="A24" s="25">
        <f>IF($B24="","-",SUBTOTAL(3,$B$3:$B24))</f>
        <v>22</v>
      </c>
      <c r="B24" s="23" t="s">
        <v>119</v>
      </c>
      <c r="C24" s="6" t="s">
        <v>187</v>
      </c>
      <c r="D24" s="6" t="s">
        <v>58</v>
      </c>
      <c r="E24" s="11">
        <v>10</v>
      </c>
      <c r="F24" s="6" t="s">
        <v>230</v>
      </c>
      <c r="G24" s="6" t="s">
        <v>247</v>
      </c>
      <c r="H24" s="11">
        <v>1</v>
      </c>
      <c r="I24" s="11">
        <v>4</v>
      </c>
      <c r="J24" s="11">
        <v>0</v>
      </c>
      <c r="K24" s="11">
        <v>0</v>
      </c>
      <c r="L24" s="11">
        <v>8</v>
      </c>
      <c r="M24" s="11">
        <v>1</v>
      </c>
      <c r="N24" s="11">
        <f t="shared" si="0"/>
        <v>14</v>
      </c>
      <c r="O24" s="11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</row>
    <row r="25" spans="1:150" s="7" customFormat="1" ht="30" customHeight="1" x14ac:dyDescent="0.25">
      <c r="A25" s="25">
        <f>IF($B25="","-",SUBTOTAL(3,$B$3:$B25))</f>
        <v>23</v>
      </c>
      <c r="B25" s="23" t="s">
        <v>135</v>
      </c>
      <c r="C25" s="6" t="s">
        <v>83</v>
      </c>
      <c r="D25" s="6" t="s">
        <v>31</v>
      </c>
      <c r="E25" s="14">
        <v>10</v>
      </c>
      <c r="F25" s="6" t="s">
        <v>6</v>
      </c>
      <c r="G25" s="6" t="s">
        <v>5</v>
      </c>
      <c r="H25" s="14">
        <v>0</v>
      </c>
      <c r="I25" s="14">
        <v>5</v>
      </c>
      <c r="J25" s="14">
        <v>0</v>
      </c>
      <c r="K25" s="14">
        <v>5</v>
      </c>
      <c r="L25" s="14">
        <v>3</v>
      </c>
      <c r="M25" s="14">
        <v>0</v>
      </c>
      <c r="N25" s="11">
        <f t="shared" si="0"/>
        <v>13</v>
      </c>
      <c r="O25" s="11"/>
      <c r="P25" s="3"/>
      <c r="Q25" s="3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</row>
    <row r="26" spans="1:150" s="7" customFormat="1" ht="30" customHeight="1" x14ac:dyDescent="0.25">
      <c r="A26" s="25">
        <f>IF($B26="","-",SUBTOTAL(3,$B$3:$B26))</f>
        <v>24</v>
      </c>
      <c r="B26" s="23" t="s">
        <v>251</v>
      </c>
      <c r="C26" s="6" t="s">
        <v>64</v>
      </c>
      <c r="D26" s="6" t="s">
        <v>20</v>
      </c>
      <c r="E26" s="11">
        <v>10</v>
      </c>
      <c r="F26" s="6" t="s">
        <v>240</v>
      </c>
      <c r="G26" s="6" t="s">
        <v>247</v>
      </c>
      <c r="H26" s="11">
        <v>1</v>
      </c>
      <c r="I26" s="11">
        <v>0</v>
      </c>
      <c r="J26" s="11">
        <v>0</v>
      </c>
      <c r="K26" s="11">
        <v>5</v>
      </c>
      <c r="L26" s="11">
        <v>1</v>
      </c>
      <c r="M26" s="11">
        <v>0</v>
      </c>
      <c r="N26" s="11">
        <f t="shared" si="0"/>
        <v>7</v>
      </c>
      <c r="O26" s="11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</row>
    <row r="27" spans="1:150" s="8" customFormat="1" ht="30" customHeight="1" x14ac:dyDescent="0.25">
      <c r="A27" s="25">
        <f>IF($B27="","-",SUBTOTAL(3,$B$3:$B27))</f>
        <v>25</v>
      </c>
      <c r="B27" s="23" t="s">
        <v>214</v>
      </c>
      <c r="C27" s="6" t="s">
        <v>188</v>
      </c>
      <c r="D27" s="6" t="s">
        <v>29</v>
      </c>
      <c r="E27" s="11">
        <v>10</v>
      </c>
      <c r="F27" s="6" t="s">
        <v>212</v>
      </c>
      <c r="G27" s="6" t="s">
        <v>213</v>
      </c>
      <c r="H27" s="11">
        <v>0</v>
      </c>
      <c r="I27" s="11">
        <v>5</v>
      </c>
      <c r="J27" s="11">
        <v>0</v>
      </c>
      <c r="K27" s="11">
        <v>0</v>
      </c>
      <c r="L27" s="11">
        <v>0</v>
      </c>
      <c r="M27" s="11">
        <v>0</v>
      </c>
      <c r="N27" s="11">
        <f t="shared" si="0"/>
        <v>5</v>
      </c>
      <c r="O27" s="11"/>
      <c r="P27" s="5"/>
      <c r="Q27" s="5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</row>
    <row r="28" spans="1:150" s="9" customFormat="1" ht="30" customHeight="1" x14ac:dyDescent="0.25">
      <c r="A28" s="25">
        <f>IF($B28="","-",SUBTOTAL(3,$B$3:$B28))</f>
        <v>26</v>
      </c>
      <c r="B28" s="23" t="s">
        <v>124</v>
      </c>
      <c r="C28" s="6" t="s">
        <v>33</v>
      </c>
      <c r="D28" s="6" t="s">
        <v>13</v>
      </c>
      <c r="E28" s="14">
        <v>10</v>
      </c>
      <c r="F28" s="6" t="s">
        <v>6</v>
      </c>
      <c r="G28" s="6" t="s">
        <v>5</v>
      </c>
      <c r="H28" s="14">
        <v>2</v>
      </c>
      <c r="I28" s="14">
        <v>0</v>
      </c>
      <c r="J28" s="14">
        <v>0</v>
      </c>
      <c r="K28" s="14">
        <v>1</v>
      </c>
      <c r="L28" s="14">
        <v>2</v>
      </c>
      <c r="M28" s="14">
        <v>0</v>
      </c>
      <c r="N28" s="11">
        <f t="shared" si="0"/>
        <v>5</v>
      </c>
      <c r="O28" s="11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</row>
    <row r="29" spans="1:150" s="8" customFormat="1" ht="30" customHeight="1" x14ac:dyDescent="0.25">
      <c r="A29" s="25">
        <f>IF($B29="","-",SUBTOTAL(3,$B$3:$B29))</f>
        <v>27</v>
      </c>
      <c r="B29" s="23" t="s">
        <v>252</v>
      </c>
      <c r="C29" s="6" t="s">
        <v>33</v>
      </c>
      <c r="D29" s="6" t="s">
        <v>38</v>
      </c>
      <c r="E29" s="11">
        <v>10</v>
      </c>
      <c r="F29" s="6" t="s">
        <v>246</v>
      </c>
      <c r="G29" s="6" t="s">
        <v>247</v>
      </c>
      <c r="H29" s="11">
        <v>0</v>
      </c>
      <c r="I29" s="11">
        <v>2</v>
      </c>
      <c r="J29" s="11">
        <v>2</v>
      </c>
      <c r="K29" s="11">
        <v>0</v>
      </c>
      <c r="L29" s="11">
        <v>0</v>
      </c>
      <c r="M29" s="11">
        <v>0</v>
      </c>
      <c r="N29" s="11">
        <f t="shared" si="0"/>
        <v>4</v>
      </c>
      <c r="O29" s="11"/>
      <c r="P29" s="7"/>
      <c r="Q29" s="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</row>
    <row r="30" spans="1:150" s="7" customFormat="1" ht="30" customHeight="1" x14ac:dyDescent="0.25">
      <c r="A30" s="25">
        <f>IF($B30="","-",SUBTOTAL(3,$B$3:$B30))</f>
        <v>28</v>
      </c>
      <c r="B30" s="23" t="s">
        <v>262</v>
      </c>
      <c r="C30" s="6" t="s">
        <v>199</v>
      </c>
      <c r="D30" s="6" t="s">
        <v>15</v>
      </c>
      <c r="E30" s="11">
        <v>10</v>
      </c>
      <c r="F30" s="6" t="s">
        <v>254</v>
      </c>
      <c r="G30" s="6" t="s">
        <v>247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0</v>
      </c>
      <c r="N30" s="11">
        <f t="shared" si="0"/>
        <v>4</v>
      </c>
      <c r="O30" s="11"/>
      <c r="P30" s="3"/>
      <c r="Q30" s="3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</row>
    <row r="31" spans="1:150" s="7" customFormat="1" ht="30" customHeight="1" x14ac:dyDescent="0.25">
      <c r="A31" s="25">
        <f>IF($B31="","-",SUBTOTAL(3,$B$3:$B31))</f>
        <v>29</v>
      </c>
      <c r="B31" s="23" t="s">
        <v>263</v>
      </c>
      <c r="C31" s="6" t="s">
        <v>85</v>
      </c>
      <c r="D31" s="6" t="s">
        <v>20</v>
      </c>
      <c r="E31" s="11">
        <v>10</v>
      </c>
      <c r="F31" s="6" t="s">
        <v>245</v>
      </c>
      <c r="G31" s="6" t="s">
        <v>247</v>
      </c>
      <c r="H31" s="11">
        <v>2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f t="shared" si="0"/>
        <v>3</v>
      </c>
      <c r="O31" s="11"/>
      <c r="P31" s="3"/>
      <c r="Q31" s="3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</row>
    <row r="32" spans="1:150" s="7" customFormat="1" ht="30" customHeight="1" x14ac:dyDescent="0.25">
      <c r="A32" s="25">
        <f>IF($B32="","-",SUBTOTAL(3,$B$3:$B32))</f>
        <v>30</v>
      </c>
      <c r="B32" s="23" t="s">
        <v>197</v>
      </c>
      <c r="C32" s="6" t="s">
        <v>33</v>
      </c>
      <c r="D32" s="6" t="s">
        <v>17</v>
      </c>
      <c r="E32" s="26">
        <v>10</v>
      </c>
      <c r="F32" s="33" t="s">
        <v>193</v>
      </c>
      <c r="G32" s="6" t="s">
        <v>190</v>
      </c>
      <c r="H32" s="11">
        <v>0</v>
      </c>
      <c r="I32" s="11">
        <v>0</v>
      </c>
      <c r="J32" s="11">
        <v>1</v>
      </c>
      <c r="K32" s="11">
        <v>0</v>
      </c>
      <c r="L32" s="11">
        <v>1</v>
      </c>
      <c r="M32" s="11">
        <v>0</v>
      </c>
      <c r="N32" s="11">
        <f t="shared" si="0"/>
        <v>2</v>
      </c>
      <c r="O32" s="11"/>
    </row>
    <row r="33" spans="1:150" s="7" customFormat="1" ht="30" customHeight="1" x14ac:dyDescent="0.25">
      <c r="A33" s="25">
        <f>IF($B33="","-",SUBTOTAL(3,$B$3:$B33))</f>
        <v>31</v>
      </c>
      <c r="B33" s="23" t="s">
        <v>250</v>
      </c>
      <c r="C33" s="6" t="s">
        <v>162</v>
      </c>
      <c r="D33" s="6" t="s">
        <v>158</v>
      </c>
      <c r="E33" s="11">
        <v>10</v>
      </c>
      <c r="F33" s="6" t="s">
        <v>230</v>
      </c>
      <c r="G33" s="6" t="s">
        <v>247</v>
      </c>
      <c r="H33" s="11">
        <v>1</v>
      </c>
      <c r="I33" s="11">
        <v>0</v>
      </c>
      <c r="J33" s="11">
        <v>0</v>
      </c>
      <c r="K33" s="11">
        <v>1</v>
      </c>
      <c r="L33" s="11">
        <v>0</v>
      </c>
      <c r="M33" s="11">
        <v>0</v>
      </c>
      <c r="N33" s="11">
        <f t="shared" si="0"/>
        <v>2</v>
      </c>
      <c r="O33" s="11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</row>
    <row r="34" spans="1:150" s="3" customFormat="1" ht="30" customHeight="1" x14ac:dyDescent="0.25">
      <c r="A34" s="25">
        <f>IF($B34="","-",SUBTOTAL(3,$B$3:$B34))</f>
        <v>32</v>
      </c>
      <c r="B34" s="23" t="s">
        <v>253</v>
      </c>
      <c r="C34" s="6" t="s">
        <v>147</v>
      </c>
      <c r="D34" s="6" t="s">
        <v>27</v>
      </c>
      <c r="E34" s="11">
        <v>10</v>
      </c>
      <c r="F34" s="6" t="s">
        <v>254</v>
      </c>
      <c r="G34" s="6" t="s">
        <v>247</v>
      </c>
      <c r="H34" s="11">
        <v>0</v>
      </c>
      <c r="I34" s="11">
        <v>0</v>
      </c>
      <c r="J34" s="11">
        <v>0</v>
      </c>
      <c r="K34" s="11">
        <v>0</v>
      </c>
      <c r="L34" s="11">
        <v>1</v>
      </c>
      <c r="M34" s="11">
        <v>0</v>
      </c>
      <c r="N34" s="11">
        <f t="shared" si="0"/>
        <v>1</v>
      </c>
      <c r="O34" s="11"/>
      <c r="P34" s="2"/>
      <c r="Q34" s="2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</row>
    <row r="35" spans="1:150" s="7" customFormat="1" ht="30" customHeight="1" x14ac:dyDescent="0.25">
      <c r="A35" s="25">
        <f>IF($B35="","-",SUBTOTAL(3,$B$3:$B35))</f>
        <v>33</v>
      </c>
      <c r="B35" s="23" t="s">
        <v>257</v>
      </c>
      <c r="C35" s="6" t="s">
        <v>54</v>
      </c>
      <c r="D35" s="6" t="s">
        <v>8</v>
      </c>
      <c r="E35" s="11">
        <v>10</v>
      </c>
      <c r="F35" s="6" t="s">
        <v>245</v>
      </c>
      <c r="G35" s="6" t="s">
        <v>247</v>
      </c>
      <c r="H35" s="11">
        <v>1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f t="shared" si="0"/>
        <v>1</v>
      </c>
      <c r="O35" s="11"/>
      <c r="P35" s="8"/>
      <c r="Q35" s="8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</row>
    <row r="36" spans="1:150" s="7" customFormat="1" ht="30" customHeight="1" x14ac:dyDescent="0.25">
      <c r="A36" s="25">
        <f>IF($B36="","-",SUBTOTAL(3,$B$3:$B36))</f>
        <v>34</v>
      </c>
      <c r="B36" s="23" t="s">
        <v>121</v>
      </c>
      <c r="C36" s="6" t="s">
        <v>77</v>
      </c>
      <c r="D36" s="6" t="s">
        <v>82</v>
      </c>
      <c r="E36" s="14">
        <v>10</v>
      </c>
      <c r="F36" s="6" t="s">
        <v>6</v>
      </c>
      <c r="G36" s="6" t="s">
        <v>5</v>
      </c>
      <c r="H36" s="14">
        <v>0</v>
      </c>
      <c r="I36" s="14">
        <v>0</v>
      </c>
      <c r="J36" s="14">
        <v>0</v>
      </c>
      <c r="K36" s="14">
        <v>1</v>
      </c>
      <c r="L36" s="14">
        <v>0</v>
      </c>
      <c r="M36" s="14">
        <v>0</v>
      </c>
      <c r="N36" s="11">
        <f t="shared" si="0"/>
        <v>1</v>
      </c>
      <c r="O36" s="11"/>
    </row>
    <row r="37" spans="1:150" s="38" customFormat="1" ht="30" customHeight="1" x14ac:dyDescent="0.25">
      <c r="A37" s="25">
        <f>IF($B37="","-",SUBTOTAL(3,$B$3:$B37))</f>
        <v>35</v>
      </c>
      <c r="B37" s="23" t="s">
        <v>168</v>
      </c>
      <c r="C37" s="6" t="s">
        <v>32</v>
      </c>
      <c r="D37" s="6" t="s">
        <v>14</v>
      </c>
      <c r="E37" s="11">
        <v>10</v>
      </c>
      <c r="F37" s="33" t="s">
        <v>152</v>
      </c>
      <c r="G37" s="6" t="s">
        <v>150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f t="shared" si="0"/>
        <v>0</v>
      </c>
      <c r="O37" s="11"/>
      <c r="P37" s="5"/>
      <c r="Q37" s="5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 spans="1:150" s="3" customFormat="1" ht="30" customHeight="1" x14ac:dyDescent="0.25">
      <c r="A38" s="25">
        <f>IF($B38="","-",SUBTOTAL(3,$B$3:$B38))</f>
        <v>36</v>
      </c>
      <c r="B38" s="23" t="s">
        <v>264</v>
      </c>
      <c r="C38" s="6" t="s">
        <v>174</v>
      </c>
      <c r="D38" s="6" t="s">
        <v>265</v>
      </c>
      <c r="E38" s="11">
        <v>10</v>
      </c>
      <c r="F38" s="6" t="s">
        <v>235</v>
      </c>
      <c r="G38" s="6" t="s">
        <v>247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f t="shared" si="0"/>
        <v>0</v>
      </c>
      <c r="O38" s="11"/>
      <c r="P38" s="5"/>
      <c r="Q38" s="5"/>
    </row>
    <row r="39" spans="1:150" s="7" customFormat="1" ht="30" customHeight="1" x14ac:dyDescent="0.25">
      <c r="A39" s="25">
        <f>IF($B39="","-",SUBTOTAL(3,$B$3:$B39))</f>
        <v>37</v>
      </c>
      <c r="B39" s="23" t="s">
        <v>166</v>
      </c>
      <c r="C39" s="6" t="s">
        <v>167</v>
      </c>
      <c r="D39" s="6" t="s">
        <v>165</v>
      </c>
      <c r="E39" s="11">
        <v>10</v>
      </c>
      <c r="F39" s="6" t="s">
        <v>153</v>
      </c>
      <c r="G39" s="6" t="s">
        <v>150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f t="shared" si="0"/>
        <v>0</v>
      </c>
      <c r="O39" s="11"/>
      <c r="P39" s="5"/>
      <c r="Q39" s="5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</row>
    <row r="40" spans="1:150" s="7" customFormat="1" ht="30" customHeight="1" x14ac:dyDescent="0.25">
      <c r="A40" s="25">
        <f>IF($B40="","-",SUBTOTAL(3,$B$3:$B40))</f>
        <v>38</v>
      </c>
      <c r="B40" s="23" t="s">
        <v>260</v>
      </c>
      <c r="C40" s="6" t="s">
        <v>59</v>
      </c>
      <c r="D40" s="6" t="s">
        <v>34</v>
      </c>
      <c r="E40" s="11">
        <v>10</v>
      </c>
      <c r="F40" s="6" t="s">
        <v>246</v>
      </c>
      <c r="G40" s="6" t="s">
        <v>247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f t="shared" si="0"/>
        <v>0</v>
      </c>
      <c r="O40" s="11"/>
      <c r="P40" s="2"/>
      <c r="Q40" s="2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</row>
    <row r="41" spans="1:150" s="7" customFormat="1" ht="30" customHeight="1" x14ac:dyDescent="0.25">
      <c r="A41" s="25">
        <f>IF($B41="","-",SUBTOTAL(3,$B$3:$B41))</f>
        <v>39</v>
      </c>
      <c r="B41" s="23" t="s">
        <v>222</v>
      </c>
      <c r="C41" s="6" t="s">
        <v>131</v>
      </c>
      <c r="D41" s="6" t="s">
        <v>31</v>
      </c>
      <c r="E41" s="11">
        <v>10</v>
      </c>
      <c r="F41" s="6" t="s">
        <v>223</v>
      </c>
      <c r="G41" s="6" t="s">
        <v>221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f t="shared" si="0"/>
        <v>0</v>
      </c>
      <c r="O41" s="11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</row>
    <row r="42" spans="1:150" s="3" customFormat="1" ht="30" customHeight="1" x14ac:dyDescent="0.25">
      <c r="A42" s="25">
        <f>IF($B42="","-",SUBTOTAL(3,$B$3:$B42))</f>
        <v>40</v>
      </c>
      <c r="B42" s="23" t="s">
        <v>257</v>
      </c>
      <c r="C42" s="6" t="s">
        <v>12</v>
      </c>
      <c r="D42" s="6" t="s">
        <v>8</v>
      </c>
      <c r="E42" s="11">
        <v>10</v>
      </c>
      <c r="F42" s="6" t="s">
        <v>245</v>
      </c>
      <c r="G42" s="6" t="s">
        <v>247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f t="shared" si="0"/>
        <v>0</v>
      </c>
      <c r="O42" s="11"/>
      <c r="P42" s="9"/>
      <c r="Q42" s="9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</row>
    <row r="43" spans="1:150" s="3" customFormat="1" ht="30" customHeight="1" x14ac:dyDescent="0.25">
      <c r="A43" s="25">
        <f>IF($B43="","-",SUBTOTAL(3,$B$3:$B43))</f>
        <v>41</v>
      </c>
      <c r="B43" s="23" t="s">
        <v>261</v>
      </c>
      <c r="C43" s="6" t="s">
        <v>228</v>
      </c>
      <c r="D43" s="6" t="s">
        <v>159</v>
      </c>
      <c r="E43" s="11">
        <v>10</v>
      </c>
      <c r="F43" s="6" t="s">
        <v>239</v>
      </c>
      <c r="G43" s="6" t="s">
        <v>247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f t="shared" si="0"/>
        <v>0</v>
      </c>
      <c r="O43" s="11"/>
      <c r="P43" s="7"/>
      <c r="Q43" s="7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</row>
    <row r="44" spans="1:150" s="3" customFormat="1" ht="30" customHeight="1" x14ac:dyDescent="0.25">
      <c r="A44" s="25">
        <f>IF($B44="","-",SUBTOTAL(3,$B$3:$B44))</f>
        <v>42</v>
      </c>
      <c r="B44" s="23" t="s">
        <v>266</v>
      </c>
      <c r="C44" s="6" t="s">
        <v>180</v>
      </c>
      <c r="D44" s="6" t="s">
        <v>267</v>
      </c>
      <c r="E44" s="11">
        <v>10</v>
      </c>
      <c r="F44" s="6" t="s">
        <v>239</v>
      </c>
      <c r="G44" s="6" t="s">
        <v>247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f t="shared" si="0"/>
        <v>0</v>
      </c>
      <c r="O44" s="11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 spans="1:150" s="7" customFormat="1" ht="30" customHeight="1" x14ac:dyDescent="0.25">
      <c r="A45" s="25">
        <f>IF($B45="","-",SUBTOTAL(3,$B$3:$B45))</f>
        <v>43</v>
      </c>
      <c r="B45" s="23" t="s">
        <v>255</v>
      </c>
      <c r="C45" s="6" t="s">
        <v>256</v>
      </c>
      <c r="D45" s="6" t="s">
        <v>310</v>
      </c>
      <c r="E45" s="11">
        <v>10</v>
      </c>
      <c r="F45" s="6" t="s">
        <v>241</v>
      </c>
      <c r="G45" s="6" t="s">
        <v>247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f t="shared" si="0"/>
        <v>0</v>
      </c>
      <c r="O45" s="11"/>
      <c r="P45" s="3"/>
      <c r="Q45" s="3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</row>
    <row r="46" spans="1:150" s="3" customFormat="1" ht="30" customHeight="1" x14ac:dyDescent="0.25">
      <c r="A46" s="25">
        <f>IF($B46="","-",SUBTOTAL(3,$B$3:$B46))</f>
        <v>44</v>
      </c>
      <c r="B46" s="23" t="s">
        <v>215</v>
      </c>
      <c r="C46" s="6" t="s">
        <v>156</v>
      </c>
      <c r="D46" s="6" t="s">
        <v>154</v>
      </c>
      <c r="E46" s="11">
        <v>10</v>
      </c>
      <c r="F46" s="6" t="s">
        <v>216</v>
      </c>
      <c r="G46" s="6" t="s">
        <v>213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f t="shared" si="0"/>
        <v>0</v>
      </c>
      <c r="O46" s="11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</row>
    <row r="47" spans="1:150" s="3" customFormat="1" ht="30" customHeight="1" x14ac:dyDescent="0.25">
      <c r="A47" s="25">
        <f>IF($B47="","-",SUBTOTAL(3,$B$3:$B47))</f>
        <v>45</v>
      </c>
      <c r="B47" s="23" t="s">
        <v>258</v>
      </c>
      <c r="C47" s="6" t="s">
        <v>24</v>
      </c>
      <c r="D47" s="6" t="s">
        <v>154</v>
      </c>
      <c r="E47" s="11">
        <v>10</v>
      </c>
      <c r="F47" s="6" t="s">
        <v>241</v>
      </c>
      <c r="G47" s="6" t="s">
        <v>247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f t="shared" si="0"/>
        <v>0</v>
      </c>
      <c r="O47" s="11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 spans="1:150" s="37" customFormat="1" ht="30" customHeight="1" x14ac:dyDescent="0.25">
      <c r="A48" s="25">
        <f>IF($B48="","-",SUBTOTAL(3,$B$3:$B48))</f>
        <v>46</v>
      </c>
      <c r="B48" s="23" t="s">
        <v>176</v>
      </c>
      <c r="C48" s="6" t="s">
        <v>177</v>
      </c>
      <c r="D48" s="6" t="s">
        <v>127</v>
      </c>
      <c r="E48" s="26">
        <v>10</v>
      </c>
      <c r="F48" s="6" t="s">
        <v>172</v>
      </c>
      <c r="G48" s="6" t="s">
        <v>173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f t="shared" si="0"/>
        <v>0</v>
      </c>
      <c r="O48" s="11"/>
    </row>
    <row r="50" spans="1:17" s="22" customFormat="1" ht="22.15" customHeight="1" x14ac:dyDescent="0.25">
      <c r="A50" s="18"/>
      <c r="B50" s="95" t="s">
        <v>292</v>
      </c>
      <c r="C50" s="95"/>
      <c r="D50" s="52" t="s">
        <v>295</v>
      </c>
      <c r="E50" s="52"/>
      <c r="F50" s="72"/>
      <c r="G50" s="84" t="s">
        <v>294</v>
      </c>
      <c r="H50" s="68" t="s">
        <v>314</v>
      </c>
      <c r="I50" s="53"/>
      <c r="N50" s="69"/>
      <c r="O50" s="69"/>
      <c r="P50" s="69"/>
    </row>
    <row r="51" spans="1:17" s="22" customFormat="1" ht="22.15" customHeight="1" x14ac:dyDescent="0.25">
      <c r="A51" s="18"/>
      <c r="B51" s="54"/>
      <c r="C51" s="54"/>
      <c r="F51" s="71"/>
      <c r="G51" s="71"/>
      <c r="H51" s="77" t="s">
        <v>293</v>
      </c>
      <c r="K51" s="19"/>
      <c r="N51" s="68"/>
      <c r="O51" s="68"/>
      <c r="P51" s="68"/>
    </row>
    <row r="52" spans="1:17" s="22" customFormat="1" ht="22.15" customHeight="1" x14ac:dyDescent="0.25">
      <c r="A52" s="18"/>
      <c r="B52" s="55"/>
      <c r="C52" s="56" t="s">
        <v>296</v>
      </c>
      <c r="D52" s="52" t="s">
        <v>297</v>
      </c>
      <c r="E52" s="52"/>
      <c r="F52" s="72"/>
      <c r="G52" s="72"/>
      <c r="H52" s="69" t="s">
        <v>304</v>
      </c>
      <c r="K52" s="19"/>
      <c r="N52" s="68"/>
      <c r="O52" s="68"/>
      <c r="P52" s="68"/>
    </row>
    <row r="53" spans="1:17" s="22" customFormat="1" ht="22.15" customHeight="1" x14ac:dyDescent="0.25">
      <c r="A53" s="18"/>
      <c r="B53" s="19"/>
      <c r="C53" s="19"/>
      <c r="D53" s="20"/>
      <c r="E53" s="21"/>
      <c r="F53" s="73"/>
      <c r="G53" s="73"/>
      <c r="H53" s="74" t="s">
        <v>306</v>
      </c>
      <c r="K53" s="19"/>
      <c r="N53" s="76"/>
      <c r="O53" s="70"/>
      <c r="P53" s="70"/>
    </row>
    <row r="54" spans="1:17" s="3" customFormat="1" ht="24.95" customHeight="1" x14ac:dyDescent="0.25">
      <c r="A54" s="45"/>
      <c r="B54" s="46"/>
      <c r="C54" s="47"/>
      <c r="D54" s="47"/>
      <c r="E54" s="48"/>
      <c r="F54" s="48"/>
      <c r="G54" s="48"/>
      <c r="H54" s="68" t="s">
        <v>305</v>
      </c>
      <c r="I54" s="49"/>
      <c r="J54" s="49"/>
      <c r="K54" s="49"/>
      <c r="L54" s="49"/>
      <c r="N54" s="74"/>
      <c r="O54" s="74"/>
      <c r="P54" s="74"/>
      <c r="Q54" s="51"/>
    </row>
  </sheetData>
  <sortState ref="A3:ES88">
    <sortCondition ref="B3:B88"/>
  </sortState>
  <mergeCells count="2">
    <mergeCell ref="B50:C50"/>
    <mergeCell ref="A1:O1"/>
  </mergeCells>
  <phoneticPr fontId="14" type="noConversion"/>
  <printOptions horizontalCentered="1"/>
  <pageMargins left="0.59055118110236227" right="0.39370078740157483" top="0.59055118110236227" bottom="0.39370078740157483" header="0.31496062992125984" footer="0.31496062992125984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O37"/>
  <sheetViews>
    <sheetView view="pageBreakPreview" zoomScale="75" zoomScaleNormal="100" zoomScaleSheetLayoutView="75" zoomScalePageLayoutView="75" workbookViewId="0">
      <selection activeCell="A8" sqref="A8:XFD8"/>
    </sheetView>
  </sheetViews>
  <sheetFormatPr defaultColWidth="9.140625" defaultRowHeight="30" customHeight="1" x14ac:dyDescent="0.25"/>
  <cols>
    <col min="1" max="1" width="4.7109375" style="18" customWidth="1"/>
    <col min="2" max="2" width="13.7109375" style="19" customWidth="1"/>
    <col min="3" max="3" width="13.28515625" style="19" customWidth="1"/>
    <col min="4" max="4" width="16.28515625" style="19" customWidth="1"/>
    <col min="5" max="5" width="10.7109375" style="21" customWidth="1"/>
    <col min="6" max="6" width="29.7109375" style="73" customWidth="1"/>
    <col min="7" max="7" width="24.7109375" style="73" customWidth="1"/>
    <col min="8" max="13" width="5.7109375" style="21" customWidth="1"/>
    <col min="14" max="14" width="9.7109375" style="21" customWidth="1"/>
    <col min="15" max="15" width="13.7109375" style="57" customWidth="1"/>
    <col min="16" max="16384" width="9.140625" style="1"/>
  </cols>
  <sheetData>
    <row r="1" spans="1:15" s="28" customFormat="1" ht="50.1" customHeight="1" x14ac:dyDescent="0.25">
      <c r="A1" s="96" t="s">
        <v>315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spans="1:15" s="30" customFormat="1" ht="54.95" customHeight="1" x14ac:dyDescent="0.25">
      <c r="A2" s="79" t="s">
        <v>4</v>
      </c>
      <c r="B2" s="80" t="s">
        <v>0</v>
      </c>
      <c r="C2" s="80" t="s">
        <v>1</v>
      </c>
      <c r="D2" s="80" t="s">
        <v>2</v>
      </c>
      <c r="E2" s="81" t="s">
        <v>86</v>
      </c>
      <c r="F2" s="82" t="s">
        <v>316</v>
      </c>
      <c r="G2" s="80" t="s">
        <v>3</v>
      </c>
      <c r="H2" s="81" t="s">
        <v>286</v>
      </c>
      <c r="I2" s="81" t="s">
        <v>287</v>
      </c>
      <c r="J2" s="81" t="s">
        <v>288</v>
      </c>
      <c r="K2" s="81" t="s">
        <v>290</v>
      </c>
      <c r="L2" s="81" t="s">
        <v>289</v>
      </c>
      <c r="M2" s="81" t="s">
        <v>291</v>
      </c>
      <c r="N2" s="81" t="s">
        <v>285</v>
      </c>
      <c r="O2" s="81" t="s">
        <v>311</v>
      </c>
    </row>
    <row r="3" spans="1:15" s="4" customFormat="1" ht="30" customHeight="1" x14ac:dyDescent="0.25">
      <c r="A3" s="13">
        <f>IF($B3="","-",SUBTOTAL(3,$B$3:$B3))</f>
        <v>1</v>
      </c>
      <c r="B3" s="39" t="s">
        <v>69</v>
      </c>
      <c r="C3" s="16" t="s">
        <v>87</v>
      </c>
      <c r="D3" s="16" t="s">
        <v>8</v>
      </c>
      <c r="E3" s="15">
        <v>11</v>
      </c>
      <c r="F3" s="6" t="s">
        <v>6</v>
      </c>
      <c r="G3" s="16" t="s">
        <v>5</v>
      </c>
      <c r="H3" s="15">
        <v>8</v>
      </c>
      <c r="I3" s="15">
        <v>5</v>
      </c>
      <c r="J3" s="15">
        <v>4</v>
      </c>
      <c r="K3" s="15">
        <v>7</v>
      </c>
      <c r="L3" s="15">
        <v>8</v>
      </c>
      <c r="M3" s="15">
        <v>10</v>
      </c>
      <c r="N3" s="15">
        <f t="shared" ref="N3:N30" si="0">SUM(H3:M3)</f>
        <v>42</v>
      </c>
      <c r="O3" s="11" t="s">
        <v>312</v>
      </c>
    </row>
    <row r="4" spans="1:15" s="4" customFormat="1" ht="30" customHeight="1" x14ac:dyDescent="0.25">
      <c r="A4" s="13">
        <f>IF($B4="","-",SUBTOTAL(3,$B$3:$B4))</f>
        <v>2</v>
      </c>
      <c r="B4" s="39" t="s">
        <v>132</v>
      </c>
      <c r="C4" s="39" t="s">
        <v>70</v>
      </c>
      <c r="D4" s="39" t="s">
        <v>17</v>
      </c>
      <c r="E4" s="15">
        <v>11</v>
      </c>
      <c r="F4" s="6" t="s">
        <v>6</v>
      </c>
      <c r="G4" s="16" t="s">
        <v>5</v>
      </c>
      <c r="H4" s="15">
        <v>4</v>
      </c>
      <c r="I4" s="15">
        <v>5</v>
      </c>
      <c r="J4" s="15">
        <v>5</v>
      </c>
      <c r="K4" s="15">
        <v>8</v>
      </c>
      <c r="L4" s="15">
        <v>8</v>
      </c>
      <c r="M4" s="15">
        <v>5</v>
      </c>
      <c r="N4" s="15">
        <f t="shared" si="0"/>
        <v>35</v>
      </c>
      <c r="O4" s="11" t="s">
        <v>313</v>
      </c>
    </row>
    <row r="5" spans="1:15" s="4" customFormat="1" ht="30" customHeight="1" x14ac:dyDescent="0.25">
      <c r="A5" s="13">
        <f>IF($B5="","-",SUBTOTAL(3,$B$3:$B5))</f>
        <v>3</v>
      </c>
      <c r="B5" s="39" t="s">
        <v>71</v>
      </c>
      <c r="C5" s="16" t="s">
        <v>18</v>
      </c>
      <c r="D5" s="16" t="s">
        <v>13</v>
      </c>
      <c r="E5" s="15">
        <v>11</v>
      </c>
      <c r="F5" s="6" t="s">
        <v>6</v>
      </c>
      <c r="G5" s="16" t="s">
        <v>5</v>
      </c>
      <c r="H5" s="15">
        <v>2</v>
      </c>
      <c r="I5" s="15">
        <v>8</v>
      </c>
      <c r="J5" s="15">
        <v>3</v>
      </c>
      <c r="K5" s="15">
        <v>6</v>
      </c>
      <c r="L5" s="15">
        <v>8</v>
      </c>
      <c r="M5" s="15">
        <v>7</v>
      </c>
      <c r="N5" s="15">
        <f t="shared" si="0"/>
        <v>34</v>
      </c>
      <c r="O5" s="11" t="s">
        <v>313</v>
      </c>
    </row>
    <row r="6" spans="1:15" s="3" customFormat="1" ht="30" customHeight="1" x14ac:dyDescent="0.25">
      <c r="A6" s="13">
        <f>IF($B6="","-",SUBTOTAL(3,$B$3:$B6))</f>
        <v>4</v>
      </c>
      <c r="B6" s="39" t="s">
        <v>74</v>
      </c>
      <c r="C6" s="16" t="s">
        <v>59</v>
      </c>
      <c r="D6" s="16" t="s">
        <v>29</v>
      </c>
      <c r="E6" s="15">
        <v>11</v>
      </c>
      <c r="F6" s="6" t="s">
        <v>6</v>
      </c>
      <c r="G6" s="16" t="s">
        <v>5</v>
      </c>
      <c r="H6" s="15">
        <v>6</v>
      </c>
      <c r="I6" s="15">
        <v>8</v>
      </c>
      <c r="J6" s="15">
        <v>5</v>
      </c>
      <c r="K6" s="15">
        <v>7</v>
      </c>
      <c r="L6" s="15">
        <v>4</v>
      </c>
      <c r="M6" s="15">
        <v>3</v>
      </c>
      <c r="N6" s="15">
        <f t="shared" si="0"/>
        <v>33</v>
      </c>
      <c r="O6" s="11" t="s">
        <v>313</v>
      </c>
    </row>
    <row r="7" spans="1:15" s="3" customFormat="1" ht="30" customHeight="1" x14ac:dyDescent="0.25">
      <c r="A7" s="13">
        <f>IF($B7="","-",SUBTOTAL(3,$B$3:$B7))</f>
        <v>5</v>
      </c>
      <c r="B7" s="39" t="s">
        <v>66</v>
      </c>
      <c r="C7" s="16" t="s">
        <v>67</v>
      </c>
      <c r="D7" s="16" t="s">
        <v>68</v>
      </c>
      <c r="E7" s="15">
        <v>11</v>
      </c>
      <c r="F7" s="6" t="s">
        <v>6</v>
      </c>
      <c r="G7" s="16" t="s">
        <v>5</v>
      </c>
      <c r="H7" s="15">
        <v>3</v>
      </c>
      <c r="I7" s="15">
        <v>5</v>
      </c>
      <c r="J7" s="15">
        <v>1</v>
      </c>
      <c r="K7" s="15">
        <v>5</v>
      </c>
      <c r="L7" s="15">
        <v>5</v>
      </c>
      <c r="M7" s="15">
        <v>1</v>
      </c>
      <c r="N7" s="15">
        <f t="shared" si="0"/>
        <v>20</v>
      </c>
      <c r="O7" s="11" t="s">
        <v>313</v>
      </c>
    </row>
    <row r="8" spans="1:15" s="3" customFormat="1" ht="30" customHeight="1" x14ac:dyDescent="0.25">
      <c r="A8" s="13">
        <f>IF($B8="","-",SUBTOTAL(3,$B$3:$B8))</f>
        <v>6</v>
      </c>
      <c r="B8" s="39" t="s">
        <v>110</v>
      </c>
      <c r="C8" s="16" t="s">
        <v>23</v>
      </c>
      <c r="D8" s="16" t="s">
        <v>17</v>
      </c>
      <c r="E8" s="15">
        <v>11</v>
      </c>
      <c r="F8" s="6" t="s">
        <v>6</v>
      </c>
      <c r="G8" s="16" t="s">
        <v>5</v>
      </c>
      <c r="H8" s="15">
        <v>0</v>
      </c>
      <c r="I8" s="15">
        <v>8</v>
      </c>
      <c r="J8" s="15">
        <v>3</v>
      </c>
      <c r="K8" s="15">
        <v>6</v>
      </c>
      <c r="L8" s="15">
        <v>0</v>
      </c>
      <c r="M8" s="15">
        <v>3</v>
      </c>
      <c r="N8" s="15">
        <f t="shared" si="0"/>
        <v>20</v>
      </c>
      <c r="O8" s="11" t="s">
        <v>313</v>
      </c>
    </row>
    <row r="9" spans="1:15" s="9" customFormat="1" ht="30" customHeight="1" x14ac:dyDescent="0.25">
      <c r="A9" s="13">
        <f>IF($B9="","-",SUBTOTAL(3,$B$3:$B9))</f>
        <v>7</v>
      </c>
      <c r="B9" s="31" t="s">
        <v>238</v>
      </c>
      <c r="C9" s="31" t="s">
        <v>84</v>
      </c>
      <c r="D9" s="31" t="s">
        <v>27</v>
      </c>
      <c r="E9" s="15">
        <v>11</v>
      </c>
      <c r="F9" s="31" t="s">
        <v>239</v>
      </c>
      <c r="G9" s="27" t="s">
        <v>231</v>
      </c>
      <c r="H9" s="15">
        <v>0</v>
      </c>
      <c r="I9" s="15">
        <v>8</v>
      </c>
      <c r="J9" s="15">
        <v>2</v>
      </c>
      <c r="K9" s="15">
        <v>4</v>
      </c>
      <c r="L9" s="15">
        <v>0</v>
      </c>
      <c r="M9" s="15">
        <v>0</v>
      </c>
      <c r="N9" s="15">
        <f t="shared" si="0"/>
        <v>14</v>
      </c>
      <c r="O9" s="15"/>
    </row>
    <row r="10" spans="1:15" s="3" customFormat="1" ht="30" customHeight="1" x14ac:dyDescent="0.25">
      <c r="A10" s="13">
        <f>IF($B10="","-",SUBTOTAL(3,$B$3:$B10))</f>
        <v>8</v>
      </c>
      <c r="B10" s="39" t="s">
        <v>72</v>
      </c>
      <c r="C10" s="16" t="s">
        <v>35</v>
      </c>
      <c r="D10" s="16" t="s">
        <v>73</v>
      </c>
      <c r="E10" s="15">
        <v>11</v>
      </c>
      <c r="F10" s="6" t="s">
        <v>6</v>
      </c>
      <c r="G10" s="16" t="s">
        <v>5</v>
      </c>
      <c r="H10" s="15">
        <v>0</v>
      </c>
      <c r="I10" s="15">
        <v>4</v>
      </c>
      <c r="J10" s="15">
        <v>0</v>
      </c>
      <c r="K10" s="15">
        <v>2</v>
      </c>
      <c r="L10" s="15">
        <v>7</v>
      </c>
      <c r="M10" s="15">
        <v>0</v>
      </c>
      <c r="N10" s="15">
        <f t="shared" si="0"/>
        <v>13</v>
      </c>
      <c r="O10" s="15"/>
    </row>
    <row r="11" spans="1:15" s="3" customFormat="1" ht="30" customHeight="1" x14ac:dyDescent="0.25">
      <c r="A11" s="13">
        <f>IF($B11="","-",SUBTOTAL(3,$B$3:$B11))</f>
        <v>9</v>
      </c>
      <c r="B11" s="31" t="s">
        <v>233</v>
      </c>
      <c r="C11" s="31" t="s">
        <v>36</v>
      </c>
      <c r="D11" s="31" t="s">
        <v>7</v>
      </c>
      <c r="E11" s="15">
        <v>11</v>
      </c>
      <c r="F11" s="31" t="s">
        <v>230</v>
      </c>
      <c r="G11" s="27" t="s">
        <v>231</v>
      </c>
      <c r="H11" s="15">
        <v>2</v>
      </c>
      <c r="I11" s="15">
        <v>5</v>
      </c>
      <c r="J11" s="15">
        <v>0</v>
      </c>
      <c r="K11" s="15">
        <v>2</v>
      </c>
      <c r="L11" s="15">
        <v>3</v>
      </c>
      <c r="M11" s="15">
        <v>0</v>
      </c>
      <c r="N11" s="15">
        <f t="shared" si="0"/>
        <v>12</v>
      </c>
      <c r="O11" s="15"/>
    </row>
    <row r="12" spans="1:15" s="3" customFormat="1" ht="30" customHeight="1" x14ac:dyDescent="0.25">
      <c r="A12" s="13">
        <f>IF($B12="","-",SUBTOTAL(3,$B$3:$B12))</f>
        <v>10</v>
      </c>
      <c r="B12" s="12" t="s">
        <v>227</v>
      </c>
      <c r="C12" s="12" t="s">
        <v>78</v>
      </c>
      <c r="D12" s="12" t="s">
        <v>26</v>
      </c>
      <c r="E12" s="15">
        <v>11</v>
      </c>
      <c r="F12" s="10" t="s">
        <v>220</v>
      </c>
      <c r="G12" s="12" t="s">
        <v>221</v>
      </c>
      <c r="H12" s="15">
        <v>0</v>
      </c>
      <c r="I12" s="15">
        <v>4</v>
      </c>
      <c r="J12" s="15">
        <v>0</v>
      </c>
      <c r="K12" s="15">
        <v>6</v>
      </c>
      <c r="L12" s="15">
        <v>0</v>
      </c>
      <c r="M12" s="15">
        <v>0</v>
      </c>
      <c r="N12" s="15">
        <f t="shared" si="0"/>
        <v>10</v>
      </c>
      <c r="O12" s="15"/>
    </row>
    <row r="13" spans="1:15" s="3" customFormat="1" ht="30" customHeight="1" x14ac:dyDescent="0.25">
      <c r="A13" s="13">
        <f>IF($B13="","-",SUBTOTAL(3,$B$3:$B13))</f>
        <v>11</v>
      </c>
      <c r="B13" s="39" t="s">
        <v>133</v>
      </c>
      <c r="C13" s="17" t="s">
        <v>118</v>
      </c>
      <c r="D13" s="17" t="s">
        <v>65</v>
      </c>
      <c r="E13" s="15">
        <v>11</v>
      </c>
      <c r="F13" s="6" t="s">
        <v>6</v>
      </c>
      <c r="G13" s="16" t="s">
        <v>5</v>
      </c>
      <c r="H13" s="15">
        <v>0</v>
      </c>
      <c r="I13" s="15">
        <v>4</v>
      </c>
      <c r="J13" s="15">
        <v>0</v>
      </c>
      <c r="K13" s="15">
        <v>4</v>
      </c>
      <c r="L13" s="15">
        <v>0</v>
      </c>
      <c r="M13" s="15">
        <v>1</v>
      </c>
      <c r="N13" s="15">
        <f t="shared" si="0"/>
        <v>9</v>
      </c>
      <c r="O13" s="15"/>
    </row>
    <row r="14" spans="1:15" s="3" customFormat="1" ht="30" customHeight="1" x14ac:dyDescent="0.25">
      <c r="A14" s="13">
        <f>IF($B14="","-",SUBTOTAL(3,$B$3:$B14))</f>
        <v>12</v>
      </c>
      <c r="B14" s="31" t="s">
        <v>229</v>
      </c>
      <c r="C14" s="31" t="s">
        <v>18</v>
      </c>
      <c r="D14" s="31" t="s">
        <v>29</v>
      </c>
      <c r="E14" s="15">
        <v>11</v>
      </c>
      <c r="F14" s="31" t="s">
        <v>230</v>
      </c>
      <c r="G14" s="27" t="s">
        <v>231</v>
      </c>
      <c r="H14" s="15">
        <v>0</v>
      </c>
      <c r="I14" s="15">
        <v>1</v>
      </c>
      <c r="J14" s="15">
        <v>3</v>
      </c>
      <c r="K14" s="15">
        <v>1</v>
      </c>
      <c r="L14" s="15">
        <v>0</v>
      </c>
      <c r="M14" s="15">
        <v>0</v>
      </c>
      <c r="N14" s="15">
        <f t="shared" si="0"/>
        <v>5</v>
      </c>
      <c r="O14" s="15"/>
    </row>
    <row r="15" spans="1:15" s="3" customFormat="1" ht="30" customHeight="1" x14ac:dyDescent="0.25">
      <c r="A15" s="13">
        <f>IF($B15="","-",SUBTOTAL(3,$B$3:$B15))</f>
        <v>13</v>
      </c>
      <c r="B15" s="17" t="s">
        <v>198</v>
      </c>
      <c r="C15" s="17" t="s">
        <v>199</v>
      </c>
      <c r="D15" s="17" t="s">
        <v>38</v>
      </c>
      <c r="E15" s="15">
        <v>11</v>
      </c>
      <c r="F15" s="42" t="s">
        <v>191</v>
      </c>
      <c r="G15" s="35" t="s">
        <v>190</v>
      </c>
      <c r="H15" s="15">
        <v>2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f t="shared" si="0"/>
        <v>2</v>
      </c>
      <c r="O15" s="15"/>
    </row>
    <row r="16" spans="1:15" s="7" customFormat="1" ht="30" customHeight="1" x14ac:dyDescent="0.25">
      <c r="A16" s="13">
        <f>IF($B16="","-",SUBTOTAL(3,$B$3:$B16))</f>
        <v>14</v>
      </c>
      <c r="B16" s="31" t="s">
        <v>234</v>
      </c>
      <c r="C16" s="31" t="s">
        <v>188</v>
      </c>
      <c r="D16" s="31" t="s">
        <v>13</v>
      </c>
      <c r="E16" s="15">
        <v>11</v>
      </c>
      <c r="F16" s="31" t="s">
        <v>235</v>
      </c>
      <c r="G16" s="27" t="s">
        <v>231</v>
      </c>
      <c r="H16" s="15">
        <v>0</v>
      </c>
      <c r="I16" s="15">
        <v>0</v>
      </c>
      <c r="J16" s="15">
        <v>0</v>
      </c>
      <c r="K16" s="15">
        <v>2</v>
      </c>
      <c r="L16" s="15">
        <v>0</v>
      </c>
      <c r="M16" s="15">
        <v>0</v>
      </c>
      <c r="N16" s="15">
        <f t="shared" si="0"/>
        <v>2</v>
      </c>
      <c r="O16" s="15"/>
    </row>
    <row r="17" spans="1:15" s="3" customFormat="1" ht="30" customHeight="1" x14ac:dyDescent="0.25">
      <c r="A17" s="13">
        <f>IF($B17="","-",SUBTOTAL(3,$B$3:$B17))</f>
        <v>15</v>
      </c>
      <c r="B17" s="31" t="s">
        <v>236</v>
      </c>
      <c r="C17" s="31" t="s">
        <v>140</v>
      </c>
      <c r="D17" s="31" t="s">
        <v>127</v>
      </c>
      <c r="E17" s="15">
        <v>11</v>
      </c>
      <c r="F17" s="31" t="s">
        <v>237</v>
      </c>
      <c r="G17" s="27" t="s">
        <v>231</v>
      </c>
      <c r="H17" s="15">
        <v>0</v>
      </c>
      <c r="I17" s="15">
        <v>0</v>
      </c>
      <c r="J17" s="15">
        <v>0</v>
      </c>
      <c r="K17" s="15">
        <v>1</v>
      </c>
      <c r="L17" s="15">
        <v>0</v>
      </c>
      <c r="M17" s="15">
        <v>0</v>
      </c>
      <c r="N17" s="15">
        <f t="shared" si="0"/>
        <v>1</v>
      </c>
      <c r="O17" s="15"/>
    </row>
    <row r="18" spans="1:15" s="3" customFormat="1" ht="30" customHeight="1" x14ac:dyDescent="0.25">
      <c r="A18" s="13">
        <f>IF($B18="","-",SUBTOTAL(3,$B$3:$B18))</f>
        <v>16</v>
      </c>
      <c r="B18" s="12" t="s">
        <v>226</v>
      </c>
      <c r="C18" s="12" t="s">
        <v>164</v>
      </c>
      <c r="D18" s="12" t="s">
        <v>45</v>
      </c>
      <c r="E18" s="15">
        <v>11</v>
      </c>
      <c r="F18" s="10" t="s">
        <v>223</v>
      </c>
      <c r="G18" s="12" t="s">
        <v>221</v>
      </c>
      <c r="H18" s="15">
        <v>0</v>
      </c>
      <c r="I18" s="15">
        <v>1</v>
      </c>
      <c r="J18" s="15">
        <v>0</v>
      </c>
      <c r="K18" s="15">
        <v>0</v>
      </c>
      <c r="L18" s="15">
        <v>0</v>
      </c>
      <c r="M18" s="15">
        <v>0</v>
      </c>
      <c r="N18" s="15">
        <f t="shared" si="0"/>
        <v>1</v>
      </c>
      <c r="O18" s="15"/>
    </row>
    <row r="19" spans="1:15" s="3" customFormat="1" ht="30" customHeight="1" x14ac:dyDescent="0.25">
      <c r="A19" s="13">
        <f>IF($B19="","-",SUBTOTAL(3,$B$3:$B19))</f>
        <v>17</v>
      </c>
      <c r="B19" s="12" t="s">
        <v>151</v>
      </c>
      <c r="C19" s="12" t="s">
        <v>18</v>
      </c>
      <c r="D19" s="12" t="s">
        <v>29</v>
      </c>
      <c r="E19" s="15">
        <v>11</v>
      </c>
      <c r="F19" s="41" t="s">
        <v>152</v>
      </c>
      <c r="G19" s="12" t="s">
        <v>150</v>
      </c>
      <c r="H19" s="15">
        <v>0</v>
      </c>
      <c r="I19" s="15">
        <v>0</v>
      </c>
      <c r="J19" s="15">
        <v>0</v>
      </c>
      <c r="K19" s="15">
        <v>1</v>
      </c>
      <c r="L19" s="15">
        <v>0</v>
      </c>
      <c r="M19" s="15">
        <v>0</v>
      </c>
      <c r="N19" s="15">
        <f t="shared" si="0"/>
        <v>1</v>
      </c>
      <c r="O19" s="15"/>
    </row>
    <row r="20" spans="1:15" s="3" customFormat="1" ht="30" customHeight="1" x14ac:dyDescent="0.25">
      <c r="A20" s="13">
        <f>IF($B20="","-",SUBTOTAL(3,$B$3:$B20))</f>
        <v>18</v>
      </c>
      <c r="B20" s="39" t="s">
        <v>75</v>
      </c>
      <c r="C20" s="16" t="s">
        <v>12</v>
      </c>
      <c r="D20" s="16" t="s">
        <v>14</v>
      </c>
      <c r="E20" s="15">
        <v>11</v>
      </c>
      <c r="F20" s="6" t="s">
        <v>6</v>
      </c>
      <c r="G20" s="16" t="s">
        <v>5</v>
      </c>
      <c r="H20" s="15">
        <v>0</v>
      </c>
      <c r="I20" s="15">
        <v>0</v>
      </c>
      <c r="J20" s="15">
        <v>0</v>
      </c>
      <c r="K20" s="15">
        <v>1</v>
      </c>
      <c r="L20" s="15">
        <v>0</v>
      </c>
      <c r="M20" s="15">
        <v>0</v>
      </c>
      <c r="N20" s="15">
        <f t="shared" si="0"/>
        <v>1</v>
      </c>
      <c r="O20" s="15"/>
    </row>
    <row r="21" spans="1:15" s="3" customFormat="1" ht="30" customHeight="1" x14ac:dyDescent="0.25">
      <c r="A21" s="13">
        <f>IF($B21="","-",SUBTOTAL(3,$B$3:$B21))</f>
        <v>19</v>
      </c>
      <c r="B21" s="17" t="s">
        <v>155</v>
      </c>
      <c r="C21" s="17" t="s">
        <v>156</v>
      </c>
      <c r="D21" s="17" t="s">
        <v>154</v>
      </c>
      <c r="E21" s="15">
        <v>11</v>
      </c>
      <c r="F21" s="36" t="s">
        <v>157</v>
      </c>
      <c r="G21" s="12" t="s">
        <v>150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f t="shared" si="0"/>
        <v>0</v>
      </c>
      <c r="O21" s="15"/>
    </row>
    <row r="22" spans="1:15" s="3" customFormat="1" ht="30" customHeight="1" x14ac:dyDescent="0.25">
      <c r="A22" s="13">
        <f>IF($B22="","-",SUBTOTAL(3,$B$3:$B22))</f>
        <v>20</v>
      </c>
      <c r="B22" s="12" t="s">
        <v>224</v>
      </c>
      <c r="C22" s="12" t="s">
        <v>125</v>
      </c>
      <c r="D22" s="12" t="s">
        <v>7</v>
      </c>
      <c r="E22" s="15">
        <v>11</v>
      </c>
      <c r="F22" s="10" t="s">
        <v>225</v>
      </c>
      <c r="G22" s="12" t="s">
        <v>221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f t="shared" si="0"/>
        <v>0</v>
      </c>
      <c r="O22" s="15"/>
    </row>
    <row r="23" spans="1:15" s="7" customFormat="1" ht="30" customHeight="1" x14ac:dyDescent="0.25">
      <c r="A23" s="13">
        <f>IF($B23="","-",SUBTOTAL(3,$B$3:$B23))</f>
        <v>21</v>
      </c>
      <c r="B23" s="12" t="s">
        <v>200</v>
      </c>
      <c r="C23" s="17" t="s">
        <v>201</v>
      </c>
      <c r="D23" s="17" t="s">
        <v>202</v>
      </c>
      <c r="E23" s="15">
        <v>11</v>
      </c>
      <c r="F23" s="36" t="s">
        <v>203</v>
      </c>
      <c r="G23" s="17" t="s">
        <v>204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f t="shared" si="0"/>
        <v>0</v>
      </c>
      <c r="O23" s="15"/>
    </row>
    <row r="24" spans="1:15" s="8" customFormat="1" ht="30" customHeight="1" x14ac:dyDescent="0.25">
      <c r="A24" s="13">
        <f>IF($B24="","-",SUBTOTAL(3,$B$3:$B24))</f>
        <v>22</v>
      </c>
      <c r="B24" s="12" t="s">
        <v>145</v>
      </c>
      <c r="C24" s="12" t="s">
        <v>146</v>
      </c>
      <c r="D24" s="12" t="s">
        <v>137</v>
      </c>
      <c r="E24" s="15">
        <v>11</v>
      </c>
      <c r="F24" s="10" t="s">
        <v>142</v>
      </c>
      <c r="G24" s="12" t="s">
        <v>143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f t="shared" si="0"/>
        <v>0</v>
      </c>
      <c r="O24" s="15"/>
    </row>
    <row r="25" spans="1:15" s="9" customFormat="1" ht="30" customHeight="1" x14ac:dyDescent="0.25">
      <c r="A25" s="13">
        <f>IF($B25="","-",SUBTOTAL(3,$B$3:$B25))</f>
        <v>23</v>
      </c>
      <c r="B25" s="17" t="s">
        <v>208</v>
      </c>
      <c r="C25" s="17" t="s">
        <v>33</v>
      </c>
      <c r="D25" s="17" t="s">
        <v>17</v>
      </c>
      <c r="E25" s="15">
        <v>11</v>
      </c>
      <c r="F25" s="36" t="s">
        <v>205</v>
      </c>
      <c r="G25" s="35" t="s">
        <v>206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f t="shared" si="0"/>
        <v>0</v>
      </c>
      <c r="O25" s="15"/>
    </row>
    <row r="26" spans="1:15" s="7" customFormat="1" ht="30" customHeight="1" x14ac:dyDescent="0.25">
      <c r="A26" s="13">
        <f>IF($B26="","-",SUBTOTAL(3,$B$3:$B26))</f>
        <v>24</v>
      </c>
      <c r="B26" s="17" t="s">
        <v>209</v>
      </c>
      <c r="C26" s="17" t="s">
        <v>83</v>
      </c>
      <c r="D26" s="17" t="s">
        <v>141</v>
      </c>
      <c r="E26" s="15">
        <v>11</v>
      </c>
      <c r="F26" s="36" t="s">
        <v>205</v>
      </c>
      <c r="G26" s="35" t="s">
        <v>206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f t="shared" si="0"/>
        <v>0</v>
      </c>
      <c r="O26" s="15"/>
    </row>
    <row r="27" spans="1:15" s="7" customFormat="1" ht="30" customHeight="1" x14ac:dyDescent="0.25">
      <c r="A27" s="13">
        <f>IF($B27="","-",SUBTOTAL(3,$B$3:$B27))</f>
        <v>25</v>
      </c>
      <c r="B27" s="12" t="s">
        <v>169</v>
      </c>
      <c r="C27" s="12" t="s">
        <v>170</v>
      </c>
      <c r="D27" s="12" t="s">
        <v>171</v>
      </c>
      <c r="E27" s="15">
        <v>11</v>
      </c>
      <c r="F27" s="36" t="s">
        <v>172</v>
      </c>
      <c r="G27" s="12" t="s">
        <v>173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f t="shared" si="0"/>
        <v>0</v>
      </c>
      <c r="O27" s="15"/>
    </row>
    <row r="28" spans="1:15" s="3" customFormat="1" ht="30" customHeight="1" x14ac:dyDescent="0.25">
      <c r="A28" s="13">
        <f>IF($B28="","-",SUBTOTAL(3,$B$3:$B28))</f>
        <v>26</v>
      </c>
      <c r="B28" s="12" t="s">
        <v>144</v>
      </c>
      <c r="C28" s="12" t="s">
        <v>84</v>
      </c>
      <c r="D28" s="12" t="s">
        <v>29</v>
      </c>
      <c r="E28" s="15">
        <v>11</v>
      </c>
      <c r="F28" s="10" t="s">
        <v>142</v>
      </c>
      <c r="G28" s="12" t="s">
        <v>143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f t="shared" si="0"/>
        <v>0</v>
      </c>
      <c r="O28" s="15"/>
    </row>
    <row r="29" spans="1:15" s="40" customFormat="1" ht="30" customHeight="1" x14ac:dyDescent="0.25">
      <c r="A29" s="13">
        <f>IF($B29="","-",SUBTOTAL(3,$B$3:$B29))</f>
        <v>27</v>
      </c>
      <c r="B29" s="12" t="s">
        <v>217</v>
      </c>
      <c r="C29" s="12" t="s">
        <v>218</v>
      </c>
      <c r="D29" s="12" t="s">
        <v>58</v>
      </c>
      <c r="E29" s="15">
        <v>11</v>
      </c>
      <c r="F29" s="10" t="s">
        <v>219</v>
      </c>
      <c r="G29" s="12" t="s">
        <v>213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f t="shared" si="0"/>
        <v>0</v>
      </c>
      <c r="O29" s="15"/>
    </row>
    <row r="30" spans="1:15" s="3" customFormat="1" ht="30" customHeight="1" x14ac:dyDescent="0.25">
      <c r="A30" s="13">
        <f>IF($B30="","-",SUBTOTAL(3,$B$3:$B30))</f>
        <v>28</v>
      </c>
      <c r="B30" s="12" t="s">
        <v>148</v>
      </c>
      <c r="C30" s="12" t="s">
        <v>44</v>
      </c>
      <c r="D30" s="12" t="s">
        <v>9</v>
      </c>
      <c r="E30" s="15">
        <v>11</v>
      </c>
      <c r="F30" s="10" t="s">
        <v>149</v>
      </c>
      <c r="G30" s="12" t="s">
        <v>150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f t="shared" si="0"/>
        <v>0</v>
      </c>
      <c r="O30" s="15"/>
    </row>
    <row r="32" spans="1:15" s="22" customFormat="1" ht="22.15" customHeight="1" x14ac:dyDescent="0.25">
      <c r="A32" s="18"/>
      <c r="B32" s="95" t="s">
        <v>292</v>
      </c>
      <c r="C32" s="95"/>
      <c r="D32" s="52" t="s">
        <v>295</v>
      </c>
      <c r="E32" s="52"/>
      <c r="F32" s="72"/>
      <c r="G32" s="84" t="s">
        <v>294</v>
      </c>
      <c r="H32" s="75" t="s">
        <v>308</v>
      </c>
      <c r="I32" s="53"/>
      <c r="J32" s="53"/>
      <c r="K32" s="53"/>
      <c r="L32" s="53"/>
      <c r="N32" s="78"/>
      <c r="O32" s="78"/>
    </row>
    <row r="33" spans="1:15" s="22" customFormat="1" ht="22.15" customHeight="1" x14ac:dyDescent="0.25">
      <c r="A33" s="18"/>
      <c r="B33" s="54"/>
      <c r="C33" s="54"/>
      <c r="F33" s="71"/>
      <c r="G33" s="71"/>
      <c r="H33" s="78" t="s">
        <v>298</v>
      </c>
      <c r="K33" s="19"/>
      <c r="N33" s="78"/>
      <c r="O33" s="78"/>
    </row>
    <row r="34" spans="1:15" s="22" customFormat="1" ht="22.15" customHeight="1" x14ac:dyDescent="0.25">
      <c r="A34" s="18"/>
      <c r="B34" s="55"/>
      <c r="C34" s="56" t="s">
        <v>296</v>
      </c>
      <c r="D34" s="52" t="s">
        <v>297</v>
      </c>
      <c r="E34" s="52"/>
      <c r="F34" s="72"/>
      <c r="G34" s="72"/>
      <c r="H34" s="78" t="s">
        <v>307</v>
      </c>
      <c r="K34" s="19"/>
      <c r="N34" s="75"/>
      <c r="O34" s="75"/>
    </row>
    <row r="35" spans="1:15" s="22" customFormat="1" ht="22.15" customHeight="1" x14ac:dyDescent="0.25">
      <c r="A35" s="18"/>
      <c r="B35" s="19"/>
      <c r="C35" s="19"/>
      <c r="D35" s="20"/>
      <c r="E35" s="21"/>
      <c r="F35" s="73"/>
      <c r="G35" s="73"/>
      <c r="H35" s="75" t="s">
        <v>309</v>
      </c>
      <c r="K35" s="19"/>
      <c r="N35" s="75"/>
      <c r="O35" s="75"/>
    </row>
    <row r="36" spans="1:15" s="3" customFormat="1" ht="24.95" customHeight="1" x14ac:dyDescent="0.25">
      <c r="A36" s="45"/>
      <c r="B36" s="46"/>
      <c r="C36" s="47"/>
      <c r="D36" s="47"/>
      <c r="E36" s="48"/>
      <c r="F36" s="48"/>
      <c r="G36" s="48"/>
      <c r="H36" s="49"/>
      <c r="I36" s="49"/>
      <c r="J36" s="49"/>
      <c r="K36" s="49"/>
      <c r="L36" s="49"/>
      <c r="N36" s="76"/>
      <c r="O36" s="76"/>
    </row>
    <row r="37" spans="1:15" ht="30" customHeight="1" x14ac:dyDescent="0.25">
      <c r="M37" s="74"/>
      <c r="N37" s="74"/>
      <c r="O37" s="74"/>
    </row>
  </sheetData>
  <sortState ref="A4:N68">
    <sortCondition ref="B5:B68"/>
  </sortState>
  <mergeCells count="2">
    <mergeCell ref="A1:O1"/>
    <mergeCell ref="B32:C32"/>
  </mergeCells>
  <printOptions horizontalCentered="1"/>
  <pageMargins left="0.62992125984251968" right="0.43307086614173229" top="0.74803149606299213" bottom="0.55118110236220474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User</cp:lastModifiedBy>
  <cp:lastPrinted>2021-01-29T14:24:32Z</cp:lastPrinted>
  <dcterms:created xsi:type="dcterms:W3CDTF">2015-10-17T09:39:31Z</dcterms:created>
  <dcterms:modified xsi:type="dcterms:W3CDTF">2021-02-04T06:31:24Z</dcterms:modified>
</cp:coreProperties>
</file>