
<file path=[Content_Types].xml><?xml version="1.0" encoding="utf-8"?>
<Types xmlns="http://schemas.openxmlformats.org/package/2006/content-types">
  <Override PartName="/xl/worksheets/sheet15.xml" ContentType="application/vnd.openxmlformats-officedocument.spreadsheetml.worksheet+xml"/>
  <Override PartName="/xl/worksheets/sheet24.xml" ContentType="application/vnd.openxmlformats-officedocument.spreadsheetml.worksheet+xml"/>
  <Override PartName="/xl/worksheets/sheet35.xml" ContentType="application/vnd.openxmlformats-officedocument.spreadsheetml.worksheet+xml"/>
  <Override PartName="/xl/activeX/activeX9.xml" ContentType="application/vnd.ms-office.activeX+xml"/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worksheets/sheet22.xml" ContentType="application/vnd.openxmlformats-officedocument.spreadsheetml.worksheet+xml"/>
  <Override PartName="/xl/worksheets/sheet3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activeX/activeX7.xml" ContentType="application/vnd.ms-office.activeX+xml"/>
  <Override PartName="/xl/worksheets/sheet7.xml" ContentType="application/vnd.openxmlformats-officedocument.spreadsheetml.worksheet+xml"/>
  <Override PartName="/xl/worksheets/sheet11.xml" ContentType="application/vnd.openxmlformats-officedocument.spreadsheetml.worksheet+xml"/>
  <Override PartName="/xl/worksheets/sheet20.xml" ContentType="application/vnd.openxmlformats-officedocument.spreadsheetml.worksheet+xml"/>
  <Override PartName="/xl/worksheets/sheet31.xml" ContentType="application/vnd.openxmlformats-officedocument.spreadsheetml.worksheet+xml"/>
  <Override PartName="/xl/activeX/activeX5.xml" ContentType="application/vnd.ms-office.activeX+xml"/>
  <Override PartName="/xl/drawings/drawing4.xml" ContentType="application/vnd.openxmlformats-officedocument.drawing+xml"/>
  <Default Extension="rels" ContentType="application/vnd.openxmlformats-package.relationships+xml"/>
  <Default Extension="xml" ContentType="application/xml"/>
  <Override PartName="/xl/worksheets/sheet5.xml" ContentType="application/vnd.openxmlformats-officedocument.spreadsheetml.worksheet+xml"/>
  <Override PartName="/xl/activeX/activeX3.xml" ContentType="application/vnd.ms-office.activeX+xml"/>
  <Override PartName="/xl/drawings/drawing2.xml" ContentType="application/vnd.openxmlformats-officedocument.drawing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activeX/activeX1.xml" ContentType="application/vnd.ms-office.activeX+xml"/>
  <Override PartName="/docProps/custom.xml" ContentType="application/vnd.openxmlformats-officedocument.custom-properties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worksheets/sheet19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sharedStrings.xml" ContentType="application/vnd.openxmlformats-officedocument.spreadsheetml.sharedStrings+xml"/>
  <Default Extension="doc" ContentType="application/msword"/>
  <Override PartName="/xl/activeX/activeX10.xml" ContentType="application/vnd.ms-office.activeX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docProps/core.xml" ContentType="application/vnd.openxmlformats-package.core-properties+xml"/>
  <Override PartName="/xl/worksheets/sheet16.xml" ContentType="application/vnd.openxmlformats-officedocument.spreadsheetml.worksheet+xml"/>
  <Override PartName="/xl/worksheets/sheet25.xml" ContentType="application/vnd.openxmlformats-officedocument.spreadsheetml.worksheet+xml"/>
  <Override PartName="/xl/worksheets/sheet34.xml" ContentType="application/vnd.openxmlformats-officedocument.spreadsheetml.worksheet+xml"/>
  <Default Extension="bin" ContentType="application/vnd.openxmlformats-officedocument.spreadsheetml.printerSettings"/>
  <Default Extension="png" ContentType="image/png"/>
  <Override PartName="/xl/worksheets/sheet14.xml" ContentType="application/vnd.openxmlformats-officedocument.spreadsheetml.worksheet+xml"/>
  <Override PartName="/xl/worksheets/sheet23.xml" ContentType="application/vnd.openxmlformats-officedocument.spreadsheetml.worksheet+xml"/>
  <Override PartName="/xl/worksheets/sheet32.xml" ContentType="application/vnd.openxmlformats-officedocument.spreadsheetml.worksheet+xml"/>
  <Override PartName="/xl/activeX/activeX8.xml" ContentType="application/vnd.ms-office.activeX+xml"/>
  <Override PartName="/xl/worksheets/sheet6.xml" ContentType="application/vnd.openxmlformats-officedocument.spreadsheetml.worksheet+xml"/>
  <Override PartName="/xl/worksheets/sheet8.xml" ContentType="application/vnd.openxmlformats-officedocument.spreadsheetml.worksheet+xml"/>
  <Override PartName="/xl/worksheets/sheet12.xml" ContentType="application/vnd.openxmlformats-officedocument.spreadsheetml.worksheet+xml"/>
  <Override PartName="/xl/worksheets/sheet21.xml" ContentType="application/vnd.openxmlformats-officedocument.spreadsheetml.worksheet+xml"/>
  <Override PartName="/xl/worksheets/sheet30.xml" ContentType="application/vnd.openxmlformats-officedocument.spreadsheetml.worksheet+xml"/>
  <Default Extension="emf" ContentType="image/x-emf"/>
  <Override PartName="/xl/activeX/activeX6.xml" ContentType="application/vnd.ms-office.activeX+xml"/>
  <Override PartName="/xl/drawings/drawing5.xml" ContentType="application/vnd.openxmlformats-officedocument.drawing+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10.xml" ContentType="application/vnd.openxmlformats-officedocument.spreadsheetml.worksheet+xml"/>
  <Override PartName="/xl/activeX/activeX2.xml" ContentType="application/vnd.ms-office.activeX+xml"/>
  <Override PartName="/xl/activeX/activeX4.xml" ContentType="application/vnd.ms-office.activeX+xml"/>
  <Override PartName="/xl/drawings/drawing3.xml" ContentType="application/vnd.openxmlformats-officedocument.drawing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updateLinks="never" codeName="ЭтаКнига" defaultThemeVersion="124226"/>
  <bookViews>
    <workbookView xWindow="0" yWindow="-30" windowWidth="15480" windowHeight="6570" tabRatio="864" firstSheet="1" activeTab="8"/>
  </bookViews>
  <sheets>
    <sheet name="Инструкция" sheetId="364" r:id="rId1"/>
    <sheet name="Обновление" sheetId="388" r:id="rId2"/>
    <sheet name="Лог обновления" sheetId="389" r:id="rId3"/>
    <sheet name="Выбор субъекта РФ" sheetId="371" state="veryHidden" r:id="rId4"/>
    <sheet name="Титульный" sheetId="366" r:id="rId5"/>
    <sheet name="ТБО Инвестиции" sheetId="397" state="veryHidden" r:id="rId6"/>
    <sheet name="ТБО показатели" sheetId="401" r:id="rId7"/>
    <sheet name="ТБО показатели (2)" sheetId="405" r:id="rId8"/>
    <sheet name="Ссылки на публикации" sheetId="387" r:id="rId9"/>
    <sheet name="Комментарии" sheetId="357" r:id="rId10"/>
    <sheet name="Проверка" sheetId="370" r:id="rId11"/>
    <sheet name="AllSheetsInThisWorkbook" sheetId="362" state="veryHidden" r:id="rId12"/>
    <sheet name="et_union" sheetId="225" state="veryHidden" r:id="rId13"/>
    <sheet name="TEHSHEET" sheetId="205" state="veryHidden" r:id="rId14"/>
    <sheet name="REESTR_ORG" sheetId="335" state="veryHidden" r:id="rId15"/>
    <sheet name="REESTR_FILTERED" sheetId="336" state="veryHidden" r:id="rId16"/>
    <sheet name="REESTR_MO" sheetId="339" state="veryHidden" r:id="rId17"/>
    <sheet name="modPROV" sheetId="403" state="veryHidden" r:id="rId18"/>
    <sheet name="modHyperlink" sheetId="352" state="veryHidden" r:id="rId19"/>
    <sheet name="modChange" sheetId="303" state="veryHidden" r:id="rId20"/>
    <sheet name="modfrmReestr" sheetId="305" state="veryHidden" r:id="rId21"/>
    <sheet name="modTitleSheetHeaders" sheetId="340" state="veryHidden" r:id="rId22"/>
    <sheet name="modServiceModule" sheetId="341" state="veryHidden" r:id="rId23"/>
    <sheet name="modClassifierValidate" sheetId="342" state="veryHidden" r:id="rId24"/>
    <sheet name="modWindowClipboard" sheetId="363" state="veryHidden" r:id="rId25"/>
    <sheet name="modInfo" sheetId="369" state="veryHidden" r:id="rId26"/>
    <sheet name="modfrmDateChoose" sheetId="372" state="veryHidden" r:id="rId27"/>
    <sheet name="modReestrMO" sheetId="373" state="veryHidden" r:id="rId28"/>
    <sheet name="modDblClick" sheetId="382" state="veryHidden" r:id="rId29"/>
    <sheet name="modUpdTemplMain" sheetId="390" state="veryHidden" r:id="rId30"/>
    <sheet name="modSheetMain01" sheetId="392" state="veryHidden" r:id="rId31"/>
    <sheet name="modSheetMain02" sheetId="393" state="veryHidden" r:id="rId32"/>
    <sheet name="modSheetMain03" sheetId="394" state="veryHidden" r:id="rId33"/>
    <sheet name="modSheetMain04" sheetId="395" state="veryHidden" r:id="rId34"/>
    <sheet name="modSheetMain05" sheetId="396" state="veryHidden" r:id="rId35"/>
    <sheet name="modSheetMain07" sheetId="398" state="veryHidden" r:id="rId36"/>
    <sheet name="Паспорт" sheetId="273" state="veryHidden" r:id="rId37"/>
  </sheets>
  <definedNames>
    <definedName name="activity">Титульный!$G$26</definedName>
    <definedName name="activity_zag">Титульный!$E$26</definedName>
    <definedName name="add_event">'ТБО Инвестиции'!$B$17:$B$37</definedName>
    <definedName name="add_HYPERLINK_range">et_union!$31:$31</definedName>
    <definedName name="add_index">'ТБО Инвестиции'!$5:$6</definedName>
    <definedName name="add_INDEX_2_ACQUISITION_2_range_1">et_union!$25:$26</definedName>
    <definedName name="add_INDEX_2_ACQUISITION_range_1">et_union!$17:$18</definedName>
    <definedName name="add_INDEX_2_RECORD_range">et_union!$17:$17</definedName>
    <definedName name="add_INDEX_2_SUPPLIER_2_range_1">et_union!$24:$27</definedName>
    <definedName name="add_INDEX_2_SUPPLIER_range_1">et_union!$16:$19</definedName>
    <definedName name="add_INDEX_range">et_union!$10:$10</definedName>
    <definedName name="add_MO_range">et_union!$5:$5</definedName>
    <definedName name="add_MR_range">et_union!$5:$6</definedName>
    <definedName name="add_source_of_funding">'ТБО Инвестиции'!$3:$3</definedName>
    <definedName name="addHypEvent">'ТБО Инвестиции'!$I$17</definedName>
    <definedName name="anscount" hidden="1">1</definedName>
    <definedName name="checkCell_1">'ТБО Инвестиции'!$E$19:$J$37</definedName>
    <definedName name="checkCell_2">'ТБО показатели'!$E$18:$H$44</definedName>
    <definedName name="checkCell_3">'ТБО показатели (2)'!$E$19:$M$32</definedName>
    <definedName name="checkCell_4">'Ссылки на публикации'!$E$19:$K$33</definedName>
    <definedName name="codeTemplate">Инструкция!$J$2</definedName>
    <definedName name="Date_of_publication">'Ссылки на публикации'!$H$20:$H$33</definedName>
    <definedName name="dateEndIPR">'ТБО Инвестиции'!$H$22:$J$22</definedName>
    <definedName name="dateStartIPR">'ТБО Инвестиции'!$H$21:$J$21</definedName>
    <definedName name="DAY">TEHSHEET!$G$2:$G$32</definedName>
    <definedName name="deleteForExceptions">et_union!$I$31:$J$31</definedName>
    <definedName name="deleteNotForExceptions">et_union!$H$31</definedName>
    <definedName name="details_of_org">Титульный!$G$41:$G$42,Титульный!$G$45:$G$46,Титульный!$G$49:$G$50,Титульный!$G$53:$G$56</definedName>
    <definedName name="details_of_org_address">Титульный!$G$41:$G$42</definedName>
    <definedName name="details_of_org_buhg">Титульный!$G$49:$G$50</definedName>
    <definedName name="details_of_org_etc">Титульный!$G$53:$G$56</definedName>
    <definedName name="details_of_org_main">Титульный!$G$45:$G$46</definedName>
    <definedName name="edit_ipr_pub">et_union!$36:$38</definedName>
    <definedName name="edit_ipr_pub_SPb">et_union!$43:$46</definedName>
    <definedName name="fil">Титульный!$G$21</definedName>
    <definedName name="fil_flag">Титульный!$G$15</definedName>
    <definedName name="flag_ipr">Титульный!$G$30</definedName>
    <definedName name="godEnd">Титульный!$G$13</definedName>
    <definedName name="godStart">Титульный!$G$12</definedName>
    <definedName name="hide_me_column_1_1">Титульный!$D:$D</definedName>
    <definedName name="hide_me_column_1_2">Титульный!$H:$H</definedName>
    <definedName name="hide_me_column_2_1">'ТБО Инвестиции'!$D:$D</definedName>
    <definedName name="hide_me_column_2_2">'ТБО Инвестиции'!$J:$K</definedName>
    <definedName name="hide_me_column_3_1">'ТБО показатели'!$D:$D</definedName>
    <definedName name="hide_me_column_3_2">'ТБО показатели'!$I:$I</definedName>
    <definedName name="hide_me_column_4_1">'ТБО показатели (2)'!$D:$D</definedName>
    <definedName name="hide_me_column_4_2">'ТБО показатели (2)'!$N:$N</definedName>
    <definedName name="hide_me_column_5_1">'Ссылки на публикации'!$D:$D</definedName>
    <definedName name="hide_me_column_5_2">'Ссылки на публикации'!$L:$L</definedName>
    <definedName name="hide_me_row_1_1">Титульный!$38:$38</definedName>
    <definedName name="hide_me_row_1_2">Титульный!$36:$38</definedName>
    <definedName name="hide_me_row_2_1">'ТБО Инвестиции'!$25:$25</definedName>
    <definedName name="hide_me_row_2_2">'ТБО Инвестиции'!$28:$28</definedName>
    <definedName name="hide_me_row_2_3">'ТБО Инвестиции'!$36:$37</definedName>
    <definedName name="hide_me_row_3_1">'ТБО показатели'!$37:$37</definedName>
    <definedName name="hide_me_row_4_1">'ТБО показатели (2)'!$20:$32</definedName>
    <definedName name="hide_me_row_5_1">'Ссылки на публикации'!$33:$33</definedName>
    <definedName name="indexPoint_3_12_1">'ТБО показатели'!$H$32:$H$33</definedName>
    <definedName name="inn">Титульный!$G$23</definedName>
    <definedName name="inn_zag">Титульный!$E$23</definedName>
    <definedName name="inv_ch5_6">'ТБО Инвестиции'!$H$23:$H$28,'ТБО Инвестиции'!$H$3</definedName>
    <definedName name="ipr_pub">'Ссылки на публикации'!$E$20:$K$22</definedName>
    <definedName name="kind_of_activity">TEHSHEET!$AD$2:$AD$4</definedName>
    <definedName name="kind_of_goods">TEHSHEET!$AE$2:$AE$6</definedName>
    <definedName name="kind_of_NDS">TEHSHEET!$I$2:$I$4</definedName>
    <definedName name="kind_of_publication">TEHSHEET!$S$3:$S$4</definedName>
    <definedName name="kind_of_the_method_of_tariff_setting">TEHSHEET!$J$3:$J$5</definedName>
    <definedName name="kpp">Титульный!$G$24</definedName>
    <definedName name="kpp_zag">Титульный!$E$24</definedName>
    <definedName name="LastUpdateDate_MO">Титульный!$E$33</definedName>
    <definedName name="LastUpdateDate_ReestrOrg">Титульный!$E$18</definedName>
    <definedName name="LIST_MR_MO_OKTMO">REESTR_MO!$A$2:$C$402</definedName>
    <definedName name="LIST_ORG_TBO">REESTR_ORG!$A$2:$H$109</definedName>
    <definedName name="logic">TEHSHEET!$A$2:$A$3</definedName>
    <definedName name="method_of_acquisition">TEHSHEET!$AG$2:$AG$3</definedName>
    <definedName name="mo_check">Титульный!$F$36:$F$38</definedName>
    <definedName name="MO_LIST_10">REESTR_MO!$B$130:$B$161</definedName>
    <definedName name="MO_LIST_11">REESTR_MO!$B$162:$B$178</definedName>
    <definedName name="MO_LIST_12">REESTR_MO!$B$179:$B$193</definedName>
    <definedName name="MO_LIST_13">REESTR_MO!$B$194:$B$201</definedName>
    <definedName name="MO_LIST_14">REESTR_MO!$B$202:$B$224</definedName>
    <definedName name="MO_LIST_15">REESTR_MO!$B$225:$B$238</definedName>
    <definedName name="MO_LIST_16">REESTR_MO!$B$239:$B$257</definedName>
    <definedName name="MO_LIST_17">REESTR_MO!$B$258:$B$274</definedName>
    <definedName name="MO_LIST_18">REESTR_MO!$B$275:$B$292</definedName>
    <definedName name="MO_LIST_19">REESTR_MO!$B$293:$B$314</definedName>
    <definedName name="MO_LIST_2">REESTR_MO!$B$2:$B$28</definedName>
    <definedName name="MO_LIST_20">REESTR_MO!$B$315:$B$332</definedName>
    <definedName name="MO_LIST_21">REESTR_MO!$B$333:$B$356</definedName>
    <definedName name="MO_LIST_22">REESTR_MO!$B$357:$B$368</definedName>
    <definedName name="MO_LIST_23">REESTR_MO!$B$369:$B$386</definedName>
    <definedName name="MO_LIST_24">REESTR_MO!$B$387:$B$402</definedName>
    <definedName name="MO_LIST_3">REESTR_MO!$B$29:$B$41</definedName>
    <definedName name="MO_LIST_4">REESTR_MO!$B$42:$B$64</definedName>
    <definedName name="MO_LIST_5">REESTR_MO!$B$65:$B$81</definedName>
    <definedName name="MO_LIST_6">REESTR_MO!$B$82:$B$95</definedName>
    <definedName name="MO_LIST_7">REESTR_MO!$B$96:$B$97</definedName>
    <definedName name="MO_LIST_8">REESTR_MO!$B$98:$B$114</definedName>
    <definedName name="MO_LIST_9">REESTR_MO!$B$115:$B$129</definedName>
    <definedName name="money">TEHSHEET!$C$2:$C$3</definedName>
    <definedName name="MONTH">TEHSHEET!$E$2:$E$13</definedName>
    <definedName name="MONTH_CH">TEHSHEET!$D$2:$D$13</definedName>
    <definedName name="MONTH_RP">TEHSHEET!$F$2:$F$13</definedName>
    <definedName name="mr_check">Титульный!$E$36:$E$38</definedName>
    <definedName name="MR_LIST">REESTR_MO!$D$2:$D$24</definedName>
    <definedName name="nameSource_strPublication_1">'Ссылки на публикации'!$G$21</definedName>
    <definedName name="nameSource_strPublication_2">'Ссылки на публикации'!$G$24</definedName>
    <definedName name="nameSource_strPublication_3">'Ссылки на публикации'!$G$27</definedName>
    <definedName name="nameSource_strPublication_4">'Ссылки на публикации'!$G$30</definedName>
    <definedName name="NDS">Титульный!$G$28</definedName>
    <definedName name="objective_of_IPR">TEHSHEET!$AH$2:$AH$6</definedName>
    <definedName name="oktmo_check">Титульный!$G$36:$G$38</definedName>
    <definedName name="org">Титульный!$G$19</definedName>
    <definedName name="org_zag">Титульный!$E$19</definedName>
    <definedName name="pointTwo_1">'ТБО показатели (2)'!$E$26</definedName>
    <definedName name="range_name_for_method">TEHSHEET!$P$2:$Q$2</definedName>
    <definedName name="range_name_for_pub">TEHSHEET!$AA$2:$AB$2</definedName>
    <definedName name="REESTR_FILTERED">REESTR_FILTERED!$A$2:$H$3</definedName>
    <definedName name="REESTR_TEMP">REESTR_FILTERED!$A$2:$E$2</definedName>
    <definedName name="REGION">TEHSHEET!$H$2:$H$85</definedName>
    <definedName name="region_name">Титульный!$G$7</definedName>
    <definedName name="responsible_FIO">Титульный!$G$53</definedName>
    <definedName name="responsible_post">Титульный!$G$54</definedName>
    <definedName name="SelectedRegion">'Выбор субъекта РФ'!$F$2</definedName>
    <definedName name="share_of_costs_1">'ТБО показатели (2)'!$M$19:$M$32</definedName>
    <definedName name="sheet_name_for_method">TEHSHEET!$K$2:$N$2</definedName>
    <definedName name="sheet_name_for_pub">TEHSHEET!$T$2:$Y$2</definedName>
    <definedName name="source_of_funding">TEHSHEET!$AF$2:$AF$13</definedName>
    <definedName name="strPublication">Титульный!$G$9</definedName>
    <definedName name="valueSelectedRegion">'Выбор субъекта РФ'!$F$3</definedName>
    <definedName name="version">Инструкция!$J$3</definedName>
    <definedName name="Website_address_internet">'Ссылки на публикации'!$K$20:$K$33</definedName>
    <definedName name="website_strPublication_1">'Ссылки на публикации'!$K$21</definedName>
    <definedName name="website_strPublication_2">'Ссылки на публикации'!$K$24</definedName>
    <definedName name="website_strPublication_3">'Ссылки на публикации'!$K$27</definedName>
    <definedName name="website_strPublication_4">'Ссылки на публикации'!$K$30</definedName>
    <definedName name="XML_MR_MO_OKTMO_LIST_TAG_NAMES">TEHSHEET!$A$29:$A$33</definedName>
    <definedName name="XML_ORG_LIST_TAG_NAMES">TEHSHEET!$A$18:$A$26</definedName>
    <definedName name="YEAR">TEHSHEET!$B$2:$B$16</definedName>
  </definedNames>
  <calcPr calcId="124519"/>
</workbook>
</file>

<file path=xl/calcChain.xml><?xml version="1.0" encoding="utf-8"?>
<calcChain xmlns="http://schemas.openxmlformats.org/spreadsheetml/2006/main">
  <c r="D13" i="357"/>
  <c r="D13" i="387"/>
  <c r="D13" i="405"/>
  <c r="D13" i="401"/>
  <c r="D14" i="397"/>
  <c r="L28" i="405"/>
  <c r="L26"/>
  <c r="L21"/>
  <c r="L19"/>
  <c r="D10"/>
  <c r="E8" i="370"/>
  <c r="D10" i="357"/>
  <c r="D10" i="387"/>
  <c r="D10" i="401"/>
  <c r="L24" i="225"/>
  <c r="L16"/>
  <c r="H20" i="401"/>
  <c r="H18"/>
  <c r="F17"/>
  <c r="G17" s="1"/>
  <c r="H17" s="1"/>
  <c r="D11" i="397"/>
  <c r="B26"/>
  <c r="B23"/>
  <c r="F18"/>
  <c r="F19" i="387"/>
  <c r="G2" i="366"/>
  <c r="B1"/>
  <c r="C1"/>
  <c r="A2"/>
  <c r="B2"/>
  <c r="A4"/>
  <c r="B4"/>
  <c r="A1"/>
  <c r="M16" i="225"/>
  <c r="M24"/>
  <c r="M21" i="405"/>
  <c r="J3" i="364"/>
  <c r="M28" i="405"/>
  <c r="G3" i="366" l="1"/>
  <c r="O2" i="388"/>
</calcChain>
</file>

<file path=xl/sharedStrings.xml><?xml version="1.0" encoding="utf-8"?>
<sst xmlns="http://schemas.openxmlformats.org/spreadsheetml/2006/main" count="2934" uniqueCount="1547">
  <si>
    <t>12/21/2012  2:56:21 PM</t>
  </si>
  <si>
    <t>12/21/2012  2:56:22 PM</t>
  </si>
  <si>
    <t>0</t>
  </si>
  <si>
    <t>Данная  статья не превышает 20%</t>
  </si>
  <si>
    <t>0,0</t>
  </si>
  <si>
    <t>0,00</t>
  </si>
  <si>
    <t>Сайт  администрации  Чамзинского муниципального района</t>
  </si>
  <si>
    <t>газета Чамзинского муниципального района "Знамя"</t>
  </si>
  <si>
    <t>14.12.2012</t>
  </si>
  <si>
    <t>№55(9078)</t>
  </si>
  <si>
    <t>Латышовское сельское поселение</t>
  </si>
  <si>
    <t>89628420</t>
  </si>
  <si>
    <t>Паевское сельское поселение</t>
  </si>
  <si>
    <t>89628435</t>
  </si>
  <si>
    <t>Пушкинское сельское поселение</t>
  </si>
  <si>
    <t>89628440</t>
  </si>
  <si>
    <t>Ковылкинский муниципальный район</t>
  </si>
  <si>
    <t>89629000</t>
  </si>
  <si>
    <t>городское поселение Ковылкино</t>
  </si>
  <si>
    <t>89629100</t>
  </si>
  <si>
    <t>ООО "Чистый город"</t>
  </si>
  <si>
    <t>1323124686</t>
  </si>
  <si>
    <t>132301001</t>
  </si>
  <si>
    <t>Кочкуровский муниципальный район</t>
  </si>
  <si>
    <t>89631000</t>
  </si>
  <si>
    <t>Кочкуровское сельское поселение</t>
  </si>
  <si>
    <t>89631425</t>
  </si>
  <si>
    <t>1313902506</t>
  </si>
  <si>
    <t>131301001</t>
  </si>
  <si>
    <t>Краснослободский муниципальный район</t>
  </si>
  <si>
    <t>89634000</t>
  </si>
  <si>
    <t>Краснослободское городское поселение</t>
  </si>
  <si>
    <t>89634101</t>
  </si>
  <si>
    <t>ООО "Эксплуатация, текущий ремонт и обслуживание недвижимости"</t>
  </si>
  <si>
    <t>1314000941</t>
  </si>
  <si>
    <t>131401001</t>
  </si>
  <si>
    <t>Ромодановский муниципальный район</t>
  </si>
  <si>
    <t>89640000</t>
  </si>
  <si>
    <t>Алтарское сельское поселение</t>
  </si>
  <si>
    <t>89640405</t>
  </si>
  <si>
    <t>МУП Ромодановского района "Ромодановжилсервис"</t>
  </si>
  <si>
    <t>1316105996</t>
  </si>
  <si>
    <t>131601001</t>
  </si>
  <si>
    <t>Анненковское сельское поселение</t>
  </si>
  <si>
    <t>89640410</t>
  </si>
  <si>
    <t>Белозерьевское сельское поселение</t>
  </si>
  <si>
    <t>89640415</t>
  </si>
  <si>
    <t>Вырыпаевское сельское поселение</t>
  </si>
  <si>
    <t>89640420</t>
  </si>
  <si>
    <t>Константиновское сельское поселение</t>
  </si>
  <si>
    <t>89640425</t>
  </si>
  <si>
    <t>Кочуновское сельское поселение</t>
  </si>
  <si>
    <t>89640430</t>
  </si>
  <si>
    <t>Куриловское сельское поселение</t>
  </si>
  <si>
    <t>89640435</t>
  </si>
  <si>
    <t>Курмачкасское сельское поселение</t>
  </si>
  <si>
    <t>89640440</t>
  </si>
  <si>
    <t>Липкинское сельское поселение</t>
  </si>
  <si>
    <t>89640445</t>
  </si>
  <si>
    <t>Малоберезниковское сельское поселение</t>
  </si>
  <si>
    <t>89640450</t>
  </si>
  <si>
    <t>Набережное сельское поселение</t>
  </si>
  <si>
    <t>89640457</t>
  </si>
  <si>
    <t>89640460</t>
  </si>
  <si>
    <t>Пятинское сельское поселение</t>
  </si>
  <si>
    <t>89640465</t>
  </si>
  <si>
    <t>Ромодановское городское поселение</t>
  </si>
  <si>
    <t>89640151</t>
  </si>
  <si>
    <t>Салминское сельское поселение</t>
  </si>
  <si>
    <t>89640470</t>
  </si>
  <si>
    <t>Трофимовщинское сельское поселение</t>
  </si>
  <si>
    <t>89640480</t>
  </si>
  <si>
    <t>Уришкинское сельское поселение</t>
  </si>
  <si>
    <t>89640485</t>
  </si>
  <si>
    <t>Рузаевский муниципальный район</t>
  </si>
  <si>
    <t>89643000</t>
  </si>
  <si>
    <t>городское поселение Рузаевка</t>
  </si>
  <si>
    <t>89643101</t>
  </si>
  <si>
    <t>1324128130</t>
  </si>
  <si>
    <t>132401001</t>
  </si>
  <si>
    <t>Старошайговский муниципальный район</t>
  </si>
  <si>
    <t>89646000</t>
  </si>
  <si>
    <t>Мельцанское сельское поселение</t>
  </si>
  <si>
    <t>89646446</t>
  </si>
  <si>
    <t>ООО "Лидер"</t>
  </si>
  <si>
    <t>1318001463</t>
  </si>
  <si>
    <t>131801001</t>
  </si>
  <si>
    <t>Новотроицкое сельское поселение</t>
  </si>
  <si>
    <t>89646461</t>
  </si>
  <si>
    <t>Старошайговское сельское поселение</t>
  </si>
  <si>
    <t>89646484</t>
  </si>
  <si>
    <t>ООО "Старошайговкомхоз"</t>
  </si>
  <si>
    <t>1318001181</t>
  </si>
  <si>
    <t>Темниковский муниципальный район</t>
  </si>
  <si>
    <t>89649000</t>
  </si>
  <si>
    <t>Темниковское городское поселение</t>
  </si>
  <si>
    <t>89649101</t>
  </si>
  <si>
    <t>ООО "Коммунальник"</t>
  </si>
  <si>
    <t>1319000818</t>
  </si>
  <si>
    <t>131901001</t>
  </si>
  <si>
    <t>Теньгушевский муниципальный район</t>
  </si>
  <si>
    <t>89651000</t>
  </si>
  <si>
    <t>Теньгушевское сельское поселение</t>
  </si>
  <si>
    <t>89651465</t>
  </si>
  <si>
    <t>ООО "Коммунальные услуги"</t>
  </si>
  <si>
    <t>1320000731</t>
  </si>
  <si>
    <t>132001001</t>
  </si>
  <si>
    <t>Торбеевский муниципальный район</t>
  </si>
  <si>
    <t>89654000</t>
  </si>
  <si>
    <t>Торбеевское городское поселение</t>
  </si>
  <si>
    <t>89654151</t>
  </si>
  <si>
    <t>ООО "Жил сервис"</t>
  </si>
  <si>
    <t>1321116922</t>
  </si>
  <si>
    <t>132101001</t>
  </si>
  <si>
    <t>Чамзинский муниципальный район</t>
  </si>
  <si>
    <t>89657000</t>
  </si>
  <si>
    <t>Городское поселение Чамзинка</t>
  </si>
  <si>
    <t>89657151</t>
  </si>
  <si>
    <t>ООО "Спецавтохозяйство"</t>
  </si>
  <si>
    <t>1322122220</t>
  </si>
  <si>
    <t>132201001</t>
  </si>
  <si>
    <t>Дата последнего обновления реестра организаций: 21.12.2012 14:21:46</t>
  </si>
  <si>
    <t>01.01.2013</t>
  </si>
  <si>
    <t>31.12.2013</t>
  </si>
  <si>
    <t>Наименование организации</t>
  </si>
  <si>
    <t>ИНН организации</t>
  </si>
  <si>
    <t>КПП организации</t>
  </si>
  <si>
    <t>Ардатовское сельское поселение</t>
  </si>
  <si>
    <t>89603402</t>
  </si>
  <si>
    <t>Баевское сельское поселение</t>
  </si>
  <si>
    <t>89603404</t>
  </si>
  <si>
    <t>Жабинское сельское поселение</t>
  </si>
  <si>
    <t>89603410</t>
  </si>
  <si>
    <t>Жаренское сельское поселение</t>
  </si>
  <si>
    <t>89603411</t>
  </si>
  <si>
    <t>Каласевское сельское поселение</t>
  </si>
  <si>
    <t>89603412</t>
  </si>
  <si>
    <t>Кельвядинское сельское поселение</t>
  </si>
  <si>
    <t>89603416</t>
  </si>
  <si>
    <t>Кечушевское сельское поселение</t>
  </si>
  <si>
    <t>89603420</t>
  </si>
  <si>
    <t>Куракинское сельское поселение</t>
  </si>
  <si>
    <t>89603428</t>
  </si>
  <si>
    <t>Кученяевское сельское поселение</t>
  </si>
  <si>
    <t>89603432</t>
  </si>
  <si>
    <t>Лесозаводское сельское поселение</t>
  </si>
  <si>
    <t>89603448</t>
  </si>
  <si>
    <t>Луньгинско-Майданское сельское поселение</t>
  </si>
  <si>
    <t>89603436</t>
  </si>
  <si>
    <t>Луньгинское сельское поселение</t>
  </si>
  <si>
    <t>89603435</t>
  </si>
  <si>
    <t>Манадышское - 1 сельское поселение</t>
  </si>
  <si>
    <t>89603440</t>
  </si>
  <si>
    <t>Манадышское - 2 сельское поселение</t>
  </si>
  <si>
    <t>89603444</t>
  </si>
  <si>
    <t>Низовское сельское поселение</t>
  </si>
  <si>
    <t>89603452</t>
  </si>
  <si>
    <t>Октябрьское сельское поселение</t>
  </si>
  <si>
    <t>89603460</t>
  </si>
  <si>
    <t>Пиксясинское сельское поселение</t>
  </si>
  <si>
    <t>89603462</t>
  </si>
  <si>
    <t>Редкодубское сельское поселение</t>
  </si>
  <si>
    <t>89603468</t>
  </si>
  <si>
    <t>Силинское сельское поселение</t>
  </si>
  <si>
    <t>89603472</t>
  </si>
  <si>
    <t>Солдатское сельское поселение</t>
  </si>
  <si>
    <t>89603476</t>
  </si>
  <si>
    <t>Староардатовское сельское поселение</t>
  </si>
  <si>
    <t>89603480</t>
  </si>
  <si>
    <t>Тургеневское городское поселение</t>
  </si>
  <si>
    <t>89603155</t>
  </si>
  <si>
    <t>Турдаковское сельское поселение</t>
  </si>
  <si>
    <t>89603484</t>
  </si>
  <si>
    <t>Урусовское сельское поселение</t>
  </si>
  <si>
    <t>89603488</t>
  </si>
  <si>
    <t>Чукальское сельское поселение</t>
  </si>
  <si>
    <t>89603492</t>
  </si>
  <si>
    <t>Аловское сельскоке поселение</t>
  </si>
  <si>
    <t>89607404</t>
  </si>
  <si>
    <t>Андреевское сельское поселение</t>
  </si>
  <si>
    <t>89607408</t>
  </si>
  <si>
    <t>Атяшевское сельское поселение</t>
  </si>
  <si>
    <t>89607412</t>
  </si>
  <si>
    <t>Большеманадышское сельское поселение</t>
  </si>
  <si>
    <t>89607416</t>
  </si>
  <si>
    <t>Вежне-Чукальское сельское поселение</t>
  </si>
  <si>
    <t>89607420</t>
  </si>
  <si>
    <t>Вечерлейское сельское поселение</t>
  </si>
  <si>
    <t>89607424</t>
  </si>
  <si>
    <t>Дюркинское сельское поселение</t>
  </si>
  <si>
    <t>89607428</t>
  </si>
  <si>
    <t>89607432</t>
  </si>
  <si>
    <t>Капасовское сельское поселение</t>
  </si>
  <si>
    <t>89607436</t>
  </si>
  <si>
    <t>Киржеманское сельское поселение</t>
  </si>
  <si>
    <t>89607440</t>
  </si>
  <si>
    <t>Козловское сельское поселение</t>
  </si>
  <si>
    <t>89607444</t>
  </si>
  <si>
    <t>89607448</t>
  </si>
  <si>
    <t>Мордовско-Сыресевское сельское поселение</t>
  </si>
  <si>
    <t>89607452</t>
  </si>
  <si>
    <t>Наборно-Сыресевское сельское поселение</t>
  </si>
  <si>
    <t>89607456</t>
  </si>
  <si>
    <t>Покровское сельское поселение</t>
  </si>
  <si>
    <t>89607460</t>
  </si>
  <si>
    <t>Русско-Дубровское сельское поселение</t>
  </si>
  <si>
    <t>89607464</t>
  </si>
  <si>
    <t>Сабанчеевское сельское поселение</t>
  </si>
  <si>
    <t>89607468</t>
  </si>
  <si>
    <t>Селищинское сельское поселение</t>
  </si>
  <si>
    <t>89607472</t>
  </si>
  <si>
    <t>Тарасовское сельское поселение</t>
  </si>
  <si>
    <t>89607476</t>
  </si>
  <si>
    <t>Ушаковское сельское поселение</t>
  </si>
  <si>
    <t>89607480</t>
  </si>
  <si>
    <t>Шейн-Майданское сельское поселение</t>
  </si>
  <si>
    <t>89607484</t>
  </si>
  <si>
    <t>Гартовское сельское поселение</t>
  </si>
  <si>
    <t>89610410</t>
  </si>
  <si>
    <t>Гузынское сельское поселение</t>
  </si>
  <si>
    <t>89610415</t>
  </si>
  <si>
    <t>Елизаветинское сельское поселение</t>
  </si>
  <si>
    <t>89610420</t>
  </si>
  <si>
    <t>Косогорское сельское поселение</t>
  </si>
  <si>
    <t>89610425</t>
  </si>
  <si>
    <t>Марьяновское сельское поселение</t>
  </si>
  <si>
    <t>89610430</t>
  </si>
  <si>
    <t>Паракинское сельское поселение</t>
  </si>
  <si>
    <t>89610440</t>
  </si>
  <si>
    <t>Пермисское сельское поселение</t>
  </si>
  <si>
    <t>89610445</t>
  </si>
  <si>
    <t>Починковское сельское поселение</t>
  </si>
  <si>
    <t>89610450</t>
  </si>
  <si>
    <t>Русско-Найманское сельское поселение</t>
  </si>
  <si>
    <t>89610455</t>
  </si>
  <si>
    <t>Симкинское сельское поселение</t>
  </si>
  <si>
    <t>89610460</t>
  </si>
  <si>
    <t>Старо-Найманское сельское поселение</t>
  </si>
  <si>
    <t>89610465</t>
  </si>
  <si>
    <t>Судосевское сельское поселение</t>
  </si>
  <si>
    <t>89610470</t>
  </si>
  <si>
    <t>Тазинское сельское поселение</t>
  </si>
  <si>
    <t>89610475</t>
  </si>
  <si>
    <t>Чернопромзинское сельское поселение</t>
  </si>
  <si>
    <t>89610480</t>
  </si>
  <si>
    <t>Шугуровское сельское поселение</t>
  </si>
  <si>
    <t>89610485</t>
  </si>
  <si>
    <t>89613405</t>
  </si>
  <si>
    <t>89613407</t>
  </si>
  <si>
    <t>Вармазейское сельское поселение</t>
  </si>
  <si>
    <t>89613415</t>
  </si>
  <si>
    <t>Горское сельское поселение</t>
  </si>
  <si>
    <t>89613420</t>
  </si>
  <si>
    <t>89613425</t>
  </si>
  <si>
    <t>Кучкаевское сельское поселение</t>
  </si>
  <si>
    <t>89613430</t>
  </si>
  <si>
    <t>Новобаевское сельское поселение</t>
  </si>
  <si>
    <t>89613435</t>
  </si>
  <si>
    <t>Новокачаевское сельское поселение</t>
  </si>
  <si>
    <t>89613440</t>
  </si>
  <si>
    <t>Протасовское сельское поселение</t>
  </si>
  <si>
    <t>89613445</t>
  </si>
  <si>
    <t>Спасское сельское поселение</t>
  </si>
  <si>
    <t>89613450</t>
  </si>
  <si>
    <t>Старочамзинское сельское поселение</t>
  </si>
  <si>
    <t>89613452</t>
  </si>
  <si>
    <t>89613455</t>
  </si>
  <si>
    <t>89616405</t>
  </si>
  <si>
    <t>Березовское сельское поселение</t>
  </si>
  <si>
    <t>89616407</t>
  </si>
  <si>
    <t>Енгалычевское сельское поселение</t>
  </si>
  <si>
    <t>89616415</t>
  </si>
  <si>
    <t>Кабаевское сельское поселение</t>
  </si>
  <si>
    <t>89616420</t>
  </si>
  <si>
    <t>Кайбичевское сельское поселение</t>
  </si>
  <si>
    <t>89616425</t>
  </si>
  <si>
    <t>89616430</t>
  </si>
  <si>
    <t>Красинское сельское поселение</t>
  </si>
  <si>
    <t>89616432</t>
  </si>
  <si>
    <t>Ломатское сельское поселение</t>
  </si>
  <si>
    <t>89616435</t>
  </si>
  <si>
    <t>Моргинское сельское поселение</t>
  </si>
  <si>
    <t>89616440</t>
  </si>
  <si>
    <t>Николаевское сельское поселение</t>
  </si>
  <si>
    <t>89616445</t>
  </si>
  <si>
    <t>Петровское сельское поселение</t>
  </si>
  <si>
    <t>89616447</t>
  </si>
  <si>
    <t>Поводимовское сельское поселение</t>
  </si>
  <si>
    <t>89616450</t>
  </si>
  <si>
    <t>Пуркаевское сельское поселение</t>
  </si>
  <si>
    <t>89616455</t>
  </si>
  <si>
    <t>Чеберчинское сельское поселение</t>
  </si>
  <si>
    <t>89616460</t>
  </si>
  <si>
    <t>Чиндяновское сельское поселение</t>
  </si>
  <si>
    <t>89616463</t>
  </si>
  <si>
    <t>Акчеевское сельское поселение</t>
  </si>
  <si>
    <t>89618405</t>
  </si>
  <si>
    <t>Большемордовско-Пошатское сельское поселение</t>
  </si>
  <si>
    <t>89618410</t>
  </si>
  <si>
    <t>Большеуркатское сельское поселение</t>
  </si>
  <si>
    <t>89618415</t>
  </si>
  <si>
    <t>Каньгушанское сельское поселение</t>
  </si>
  <si>
    <t>89618430</t>
  </si>
  <si>
    <t>Мордовско-Коринское сельское поселение</t>
  </si>
  <si>
    <t>89618445</t>
  </si>
  <si>
    <t>Мордовско-Маскинское сельское поселение</t>
  </si>
  <si>
    <t>89618450</t>
  </si>
  <si>
    <t>Надеждинское сельское поселение</t>
  </si>
  <si>
    <t>89618455</t>
  </si>
  <si>
    <t>Новодевиченское сельское поселение</t>
  </si>
  <si>
    <t>89618460</t>
  </si>
  <si>
    <t>Новоникольское сельское поселение</t>
  </si>
  <si>
    <t>89618480</t>
  </si>
  <si>
    <t>Новоусадское сельское поселение</t>
  </si>
  <si>
    <t>89618440</t>
  </si>
  <si>
    <t>Новоямское сельское поселение</t>
  </si>
  <si>
    <t>89618475</t>
  </si>
  <si>
    <t>Стародевиченское сельское поселение</t>
  </si>
  <si>
    <t>89618485</t>
  </si>
  <si>
    <t>Старотештелимское сельское поселение</t>
  </si>
  <si>
    <t>89618495</t>
  </si>
  <si>
    <t>Верхнелухменское сельское поселение</t>
  </si>
  <si>
    <t>89624412</t>
  </si>
  <si>
    <t>Казеевское сельское поселение</t>
  </si>
  <si>
    <t>89624420</t>
  </si>
  <si>
    <t>Кочетовское сельское поселение</t>
  </si>
  <si>
    <t>89624424</t>
  </si>
  <si>
    <t>Лухменско-Майданское сельское поселение</t>
  </si>
  <si>
    <t>89624432</t>
  </si>
  <si>
    <t>Мордовско-Паевское сельское поселение</t>
  </si>
  <si>
    <t>89624436</t>
  </si>
  <si>
    <t>12/24/2012  9:26:57 AM</t>
  </si>
  <si>
    <t>12/24/2012  9:26:58 AM</t>
  </si>
  <si>
    <t>Нижневязерское сельское поселение</t>
  </si>
  <si>
    <t>89624444</t>
  </si>
  <si>
    <t>Новлейское сельское поселение</t>
  </si>
  <si>
    <t>89624448</t>
  </si>
  <si>
    <t>Русско-Паевское сельское поселение</t>
  </si>
  <si>
    <t>89624464</t>
  </si>
  <si>
    <t>Сиалеевско-Пятинское сельское поселение</t>
  </si>
  <si>
    <t>89624472</t>
  </si>
  <si>
    <t>Староверхисское сельское поселение</t>
  </si>
  <si>
    <t>89624476</t>
  </si>
  <si>
    <t>Челмодеевско-Майданское сельское поселение</t>
  </si>
  <si>
    <t>89624480</t>
  </si>
  <si>
    <t>Шадымо-Рыскинское сельское поселение</t>
  </si>
  <si>
    <t>89624484</t>
  </si>
  <si>
    <t>Языково-Пятинское сельское поселение</t>
  </si>
  <si>
    <t>89624488</t>
  </si>
  <si>
    <t>Ямщинское сельское поселение</t>
  </si>
  <si>
    <t>89624492</t>
  </si>
  <si>
    <t>Яндовищенское сельское поселение</t>
  </si>
  <si>
    <t>89624496</t>
  </si>
  <si>
    <t>Большеазясьское сельское поселение</t>
  </si>
  <si>
    <t>89629406</t>
  </si>
  <si>
    <t>Изосимовское сельское поселение</t>
  </si>
  <si>
    <t>89629418</t>
  </si>
  <si>
    <t>Казенно-Майданское сельское поселение</t>
  </si>
  <si>
    <t>89629421</t>
  </si>
  <si>
    <t>Клиновское сельское поселение</t>
  </si>
  <si>
    <t>89629424</t>
  </si>
  <si>
    <t>Кочелаевское сельское поселение</t>
  </si>
  <si>
    <t>89629427</t>
  </si>
  <si>
    <t>Краснопресненское сельское поселение</t>
  </si>
  <si>
    <t>89629430</t>
  </si>
  <si>
    <t>Красношадымское сельское поселение</t>
  </si>
  <si>
    <t>89629432</t>
  </si>
  <si>
    <t>Курнинское сельское поселение</t>
  </si>
  <si>
    <t>89629435</t>
  </si>
  <si>
    <t>Мамолаевское сельское поселение</t>
  </si>
  <si>
    <t>89629438</t>
  </si>
  <si>
    <t>Мордовско-Вечкенинское сельское поселение</t>
  </si>
  <si>
    <t>89629444</t>
  </si>
  <si>
    <t>Мордовско-Коломасовское сельское поселение</t>
  </si>
  <si>
    <t>89629447</t>
  </si>
  <si>
    <t>Новомамангинское сельское поселение</t>
  </si>
  <si>
    <t>89629449</t>
  </si>
  <si>
    <t>Парапинское сельское поселение</t>
  </si>
  <si>
    <t>89629456</t>
  </si>
  <si>
    <t>89629459</t>
  </si>
  <si>
    <t>Примокшанское сельское поселение</t>
  </si>
  <si>
    <t>89629463</t>
  </si>
  <si>
    <t>Русско-Лашминское сельское поселение</t>
  </si>
  <si>
    <t>89629465</t>
  </si>
  <si>
    <t>Рыбкинское сельское поселение</t>
  </si>
  <si>
    <t>89629467</t>
  </si>
  <si>
    <t>Токмовское сельское поселение</t>
  </si>
  <si>
    <t>89629481</t>
  </si>
  <si>
    <t>Троицкое сельское поселение</t>
  </si>
  <si>
    <t>89629483</t>
  </si>
  <si>
    <t>Чекашево-Полянское сельское поселение</t>
  </si>
  <si>
    <t>89629489</t>
  </si>
  <si>
    <t>Шингаринское сельское поселение</t>
  </si>
  <si>
    <t>89629495</t>
  </si>
  <si>
    <t>12/21/2012  2:40:11 PM</t>
  </si>
  <si>
    <t>12/21/2012  2:40:13 PM</t>
  </si>
  <si>
    <t>Версия шаблона 4.3 актуальна, обновление не требуется</t>
  </si>
  <si>
    <t>Удалить запись</t>
  </si>
  <si>
    <t>3.9</t>
  </si>
  <si>
    <t>Расходы на гсм</t>
  </si>
  <si>
    <t>3.10</t>
  </si>
  <si>
    <t>Прочие прямые  расходы</t>
  </si>
  <si>
    <t>Булгаковское сельское поселение</t>
  </si>
  <si>
    <t>89631405</t>
  </si>
  <si>
    <t>Воеводское сельское поселение</t>
  </si>
  <si>
    <t>89631410</t>
  </si>
  <si>
    <t>Качелайское сельское поселение</t>
  </si>
  <si>
    <t>89631420</t>
  </si>
  <si>
    <t>Красномайское сельское поселение</t>
  </si>
  <si>
    <t>89631430</t>
  </si>
  <si>
    <t>Мордовско-Давыдовское сельское поселение</t>
  </si>
  <si>
    <t>89631435</t>
  </si>
  <si>
    <t>Мураньское сельское поселение</t>
  </si>
  <si>
    <t>89631440</t>
  </si>
  <si>
    <t>Новопырменское сельское поселение</t>
  </si>
  <si>
    <t>89631450</t>
  </si>
  <si>
    <t>Новотурдаковское сельское поселение</t>
  </si>
  <si>
    <t>89631455</t>
  </si>
  <si>
    <t>Подлесно-Тавлинское сельское поселение</t>
  </si>
  <si>
    <t>89631457</t>
  </si>
  <si>
    <t>Сабаевское сельское поселение</t>
  </si>
  <si>
    <t>89631460</t>
  </si>
  <si>
    <t>Семилейское сельское поселение</t>
  </si>
  <si>
    <t>89631465</t>
  </si>
  <si>
    <t>Старотурдаковское сельское поселение</t>
  </si>
  <si>
    <t>89631470</t>
  </si>
  <si>
    <t>Гуменское сельское поселение</t>
  </si>
  <si>
    <t>89634404</t>
  </si>
  <si>
    <t>Долговерясское сельское поселение</t>
  </si>
  <si>
    <t>89634408</t>
  </si>
  <si>
    <t>Ефаевское сельское поселение</t>
  </si>
  <si>
    <t>89634412</t>
  </si>
  <si>
    <t>Колопинское сельское поселение</t>
  </si>
  <si>
    <t>89634428</t>
  </si>
  <si>
    <t>Красноподгорное сельское поселение</t>
  </si>
  <si>
    <t>89634432</t>
  </si>
  <si>
    <t>Куликовское сельское поселение</t>
  </si>
  <si>
    <t>89634436</t>
  </si>
  <si>
    <t>Мордовско-Паркинское сельское поселение</t>
  </si>
  <si>
    <t>89634440</t>
  </si>
  <si>
    <t>Новокарьгинское сельское поселение</t>
  </si>
  <si>
    <t>89634448</t>
  </si>
  <si>
    <t>89634452</t>
  </si>
  <si>
    <t>Сивиньское сельское поселение</t>
  </si>
  <si>
    <t>89634456</t>
  </si>
  <si>
    <t>Слободско-Дубровское сельское поселение</t>
  </si>
  <si>
    <t>89634460</t>
  </si>
  <si>
    <t>Старогоряшинское сельское поселение</t>
  </si>
  <si>
    <t>89634468</t>
  </si>
  <si>
    <t>Старозубаревское сельское поселение</t>
  </si>
  <si>
    <t>89634420</t>
  </si>
  <si>
    <t>Старорябкинское сельское поселение</t>
  </si>
  <si>
    <t>89634472</t>
  </si>
  <si>
    <t>Старосиндровское сельское поселение</t>
  </si>
  <si>
    <t>89634476</t>
  </si>
  <si>
    <t>89634484</t>
  </si>
  <si>
    <t>Шаверское сельское поселение</t>
  </si>
  <si>
    <t>89634488</t>
  </si>
  <si>
    <t>Лямбирский муниципальный район</t>
  </si>
  <si>
    <t>89637000</t>
  </si>
  <si>
    <t>Аксеновское сельское поселение</t>
  </si>
  <si>
    <t>89637405</t>
  </si>
  <si>
    <t>Александровское сельское поселение</t>
  </si>
  <si>
    <t>89637410</t>
  </si>
  <si>
    <t>Атемарское сельское поселение</t>
  </si>
  <si>
    <t>89637415</t>
  </si>
  <si>
    <t>Берсеневское сельское поселение</t>
  </si>
  <si>
    <t>89637425</t>
  </si>
  <si>
    <t>Болотниковское сельское поселение</t>
  </si>
  <si>
    <t>89637430</t>
  </si>
  <si>
    <t>Большеелховское сельское поселение</t>
  </si>
  <si>
    <t>89637432</t>
  </si>
  <si>
    <t>Дальнее сельское поселение</t>
  </si>
  <si>
    <t>89637435</t>
  </si>
  <si>
    <t>Кривозерьевское сельское поселение</t>
  </si>
  <si>
    <t>89637440</t>
  </si>
  <si>
    <t>Лямбирское сельское поселение</t>
  </si>
  <si>
    <t>89637445</t>
  </si>
  <si>
    <t>Михайловское сельское поселение</t>
  </si>
  <si>
    <t>89637447</t>
  </si>
  <si>
    <t>Пензятское сельское поселение</t>
  </si>
  <si>
    <t>89637455</t>
  </si>
  <si>
    <t>Первомайское сельское поселение</t>
  </si>
  <si>
    <t>89637460</t>
  </si>
  <si>
    <t>89637420</t>
  </si>
  <si>
    <t>Саловское сельское поселение</t>
  </si>
  <si>
    <t>89637465</t>
  </si>
  <si>
    <t>Скрябинское сельское поселение</t>
  </si>
  <si>
    <t>89637450</t>
  </si>
  <si>
    <t>Татарско-Тавлинское сельское поселение</t>
  </si>
  <si>
    <t>89637470</t>
  </si>
  <si>
    <t>Архангельско-Голицынское сельское поселение</t>
  </si>
  <si>
    <t>89643408</t>
  </si>
  <si>
    <t>Болдовское сельское поселение</t>
  </si>
  <si>
    <t>89643416</t>
  </si>
  <si>
    <t>Верхнеурледимское сельское поселение</t>
  </si>
  <si>
    <t>89643420</t>
  </si>
  <si>
    <t>Ключаревское сельское поселение</t>
  </si>
  <si>
    <t>89643424</t>
  </si>
  <si>
    <t>Красноклинское сельское поселение</t>
  </si>
  <si>
    <t>89643428</t>
  </si>
  <si>
    <t>Красносельцовское сельское поселение</t>
  </si>
  <si>
    <t>89643472</t>
  </si>
  <si>
    <t>Левжинское сельское поселение</t>
  </si>
  <si>
    <t>89643436</t>
  </si>
  <si>
    <t>Мордовско-Пишлинское сельское поселение</t>
  </si>
  <si>
    <t>89643440</t>
  </si>
  <si>
    <t>Пайгармское сельское поселение</t>
  </si>
  <si>
    <t>89643448</t>
  </si>
  <si>
    <t>Палаевское сельское поселение</t>
  </si>
  <si>
    <t>89643452</t>
  </si>
  <si>
    <t>Перхляйское сельское поселение</t>
  </si>
  <si>
    <t>89643456</t>
  </si>
  <si>
    <t>Плодопитомническое сельское поселение</t>
  </si>
  <si>
    <t>89643458</t>
  </si>
  <si>
    <t>Приреченское сельское поселение</t>
  </si>
  <si>
    <t>89643459</t>
  </si>
  <si>
    <t>Русско-Баймаковское сельское поселение</t>
  </si>
  <si>
    <t>89643444</t>
  </si>
  <si>
    <t>Стрелецко-Слободское сельское поселение</t>
  </si>
  <si>
    <t>89643460</t>
  </si>
  <si>
    <t>Сузгарьевское сельское поселение</t>
  </si>
  <si>
    <t>89643464</t>
  </si>
  <si>
    <t>Татарско-Пишлинское сельское поселение</t>
  </si>
  <si>
    <t>89643468</t>
  </si>
  <si>
    <t>Трускляйское сельское поселение</t>
  </si>
  <si>
    <t>89643476</t>
  </si>
  <si>
    <t>Хованщинское сельское поселение</t>
  </si>
  <si>
    <t>89643480</t>
  </si>
  <si>
    <t>Шишкеевское сельское поселение</t>
  </si>
  <si>
    <t>89643484</t>
  </si>
  <si>
    <t>Богдановское сельское поселение</t>
  </si>
  <si>
    <t>89646404</t>
  </si>
  <si>
    <t>Восходское сельское поселение</t>
  </si>
  <si>
    <t>89646412</t>
  </si>
  <si>
    <t>Ингенер-Пятинское сельское поселение</t>
  </si>
  <si>
    <t>89646419</t>
  </si>
  <si>
    <t>Конопатское сельское поселение</t>
  </si>
  <si>
    <t>89646427</t>
  </si>
  <si>
    <t>Лемдяйское сельское поселение</t>
  </si>
  <si>
    <t>89646439</t>
  </si>
  <si>
    <t>Леткинское сельское поселение</t>
  </si>
  <si>
    <t>89646442</t>
  </si>
  <si>
    <t>Новоакшинское сельское поселение</t>
  </si>
  <si>
    <t>89646454</t>
  </si>
  <si>
    <t>Новоалександровское сельское поселение</t>
  </si>
  <si>
    <t>89646457</t>
  </si>
  <si>
    <t>Новофедоровское сельское поселение</t>
  </si>
  <si>
    <t>89646465</t>
  </si>
  <si>
    <t>Рязановское сельское поселение</t>
  </si>
  <si>
    <t>89646473</t>
  </si>
  <si>
    <t>Старотеризморгское сельское поселение</t>
  </si>
  <si>
    <t>89646481</t>
  </si>
  <si>
    <t>Старофедоровское сельское поселение</t>
  </si>
  <si>
    <t>89646482</t>
  </si>
  <si>
    <t>Шигоньское сельское поселение</t>
  </si>
  <si>
    <t>89646491</t>
  </si>
  <si>
    <t>Шуварское сельское поселение</t>
  </si>
  <si>
    <t>89646495</t>
  </si>
  <si>
    <t>Аксельское сельское поселение</t>
  </si>
  <si>
    <t>89649404</t>
  </si>
  <si>
    <t>Алексеевское сельское поселение</t>
  </si>
  <si>
    <t>89649408</t>
  </si>
  <si>
    <t>89649409</t>
  </si>
  <si>
    <t>Бабеевское сельское поселение</t>
  </si>
  <si>
    <t>89649412</t>
  </si>
  <si>
    <t>Булаевское сельское поселение</t>
  </si>
  <si>
    <t>89649416</t>
  </si>
  <si>
    <t>Жегаловское сельское поселение</t>
  </si>
  <si>
    <t>89649420</t>
  </si>
  <si>
    <t>Ишейское сельское поселение</t>
  </si>
  <si>
    <t>89649428</t>
  </si>
  <si>
    <t>Кондровское сельское поселение</t>
  </si>
  <si>
    <t>89649432</t>
  </si>
  <si>
    <t>Кушкинское сельское поселение</t>
  </si>
  <si>
    <t>89649436</t>
  </si>
  <si>
    <t>Лаврентьевское сельское поселение</t>
  </si>
  <si>
    <t>89649440</t>
  </si>
  <si>
    <t>Лесно-Ардашевское сельское поселение</t>
  </si>
  <si>
    <t>89649444</t>
  </si>
  <si>
    <t>Лесно-Цибаевское сельское поселение</t>
  </si>
  <si>
    <t>89649446</t>
  </si>
  <si>
    <t>Митряловское сельское поселение</t>
  </si>
  <si>
    <t>89649452</t>
  </si>
  <si>
    <t>Подгорно-Канаковское сельское поселение</t>
  </si>
  <si>
    <t>89649456</t>
  </si>
  <si>
    <t>Польско-Цибаевское сельское поселение</t>
  </si>
  <si>
    <t>89649460</t>
  </si>
  <si>
    <t>Пурдошанское сельское поселение</t>
  </si>
  <si>
    <t>89649468</t>
  </si>
  <si>
    <t>Русско-Караевское сельское поселение</t>
  </si>
  <si>
    <t>89649472</t>
  </si>
  <si>
    <t>Русско-Тювеевское сельское поселение</t>
  </si>
  <si>
    <t>89649424</t>
  </si>
  <si>
    <t>Старогородское сельское поселение</t>
  </si>
  <si>
    <t>89649480</t>
  </si>
  <si>
    <t>Староковыляйское сельское поселение</t>
  </si>
  <si>
    <t>89649484</t>
  </si>
  <si>
    <t>89649488</t>
  </si>
  <si>
    <t>Урейское сельское поселение</t>
  </si>
  <si>
    <t>89649492</t>
  </si>
  <si>
    <t>Барашевское сельское поселение</t>
  </si>
  <si>
    <t>89651405</t>
  </si>
  <si>
    <t>Дачное сельское поселение</t>
  </si>
  <si>
    <t>89651415</t>
  </si>
  <si>
    <t>Красноярское сельское поселение</t>
  </si>
  <si>
    <t>89651420</t>
  </si>
  <si>
    <t>89651425</t>
  </si>
  <si>
    <t>Нароватовское сельское поселение</t>
  </si>
  <si>
    <t>89651440</t>
  </si>
  <si>
    <t>Стандровское сельское поселение</t>
  </si>
  <si>
    <t>89651450</t>
  </si>
  <si>
    <t>Старокачеевское сельское поселение</t>
  </si>
  <si>
    <t>89651455</t>
  </si>
  <si>
    <t>Такушевское сельское поселение</t>
  </si>
  <si>
    <t>89651460</t>
  </si>
  <si>
    <t>Хлебинское сельское поселение</t>
  </si>
  <si>
    <t>89651475</t>
  </si>
  <si>
    <t>Шокшинское сельское поселение</t>
  </si>
  <si>
    <t>89651480</t>
  </si>
  <si>
    <t>Варжеляйское сельское поселение</t>
  </si>
  <si>
    <t>89654405</t>
  </si>
  <si>
    <t>Виндрейское сельское поселение</t>
  </si>
  <si>
    <t>89654410</t>
  </si>
  <si>
    <t>Дракинское сельское поселение</t>
  </si>
  <si>
    <t>89654415</t>
  </si>
  <si>
    <t>89654420</t>
  </si>
  <si>
    <t>Кажлодское сельское поселение</t>
  </si>
  <si>
    <t>89654425</t>
  </si>
  <si>
    <t>Красноармейское сельское поселение</t>
  </si>
  <si>
    <t>89654430</t>
  </si>
  <si>
    <t>Краснопольское сельское поселение</t>
  </si>
  <si>
    <t>89654435</t>
  </si>
  <si>
    <t>Лопатинское сельское поселение</t>
  </si>
  <si>
    <t>89654440</t>
  </si>
  <si>
    <t>Мальцевское сельское поселение</t>
  </si>
  <si>
    <t>89654442</t>
  </si>
  <si>
    <t>Мордовско-Юнкинское сельское поселение</t>
  </si>
  <si>
    <t>89654445</t>
  </si>
  <si>
    <t>Никольское сельское поселение</t>
  </si>
  <si>
    <t>89654450</t>
  </si>
  <si>
    <t>Салазгорьское сельское поселение</t>
  </si>
  <si>
    <t>89654465</t>
  </si>
  <si>
    <t>Старопичурское сельское поселение</t>
  </si>
  <si>
    <t>89654470</t>
  </si>
  <si>
    <t>Сургодьское сельское поселение</t>
  </si>
  <si>
    <t>89654475</t>
  </si>
  <si>
    <t>Татарско-Юнкинское сельское поселение</t>
  </si>
  <si>
    <t>89654480</t>
  </si>
  <si>
    <t>12/24/2012  9:16:28 AM</t>
  </si>
  <si>
    <t>12/24/2012  9:16:30 AM</t>
  </si>
  <si>
    <t>Хилковское сельское поселение</t>
  </si>
  <si>
    <t>89654485</t>
  </si>
  <si>
    <t>89657405</t>
  </si>
  <si>
    <t>Апраксинское сельское поселение</t>
  </si>
  <si>
    <t>89657410</t>
  </si>
  <si>
    <t>Большемаресевское сельское поселение</t>
  </si>
  <si>
    <t>89657415</t>
  </si>
  <si>
    <t>Большеремезенское сельское поселение</t>
  </si>
  <si>
    <t>89657420</t>
  </si>
  <si>
    <t>Комсомольское городское поселение</t>
  </si>
  <si>
    <t>89657155</t>
  </si>
  <si>
    <t>Краснопоселковское сельское поселение</t>
  </si>
  <si>
    <t>89657425</t>
  </si>
  <si>
    <t>Кульминское сельское поселение</t>
  </si>
  <si>
    <t>89657430</t>
  </si>
  <si>
    <t>Маломаресевское сельское поселение</t>
  </si>
  <si>
    <t>89657435</t>
  </si>
  <si>
    <t>Медаевское сельское поселение</t>
  </si>
  <si>
    <t>89657440</t>
  </si>
  <si>
    <t>Мичуринское сельское поселение</t>
  </si>
  <si>
    <t>89657445</t>
  </si>
  <si>
    <t>Мокшалейское сельское поселение</t>
  </si>
  <si>
    <t>89657450</t>
  </si>
  <si>
    <t>Отрадненское сельское поселение</t>
  </si>
  <si>
    <t>89657453</t>
  </si>
  <si>
    <t>Пичеурское сельское поселение</t>
  </si>
  <si>
    <t>89657455</t>
  </si>
  <si>
    <t>Сабур-Мачкасское сельское поселение</t>
  </si>
  <si>
    <t>89657460</t>
  </si>
  <si>
    <t>MO_LIST_2</t>
  </si>
  <si>
    <t>MO_LIST_3</t>
  </si>
  <si>
    <t>MO_LIST_4</t>
  </si>
  <si>
    <t>MO_LIST_5</t>
  </si>
  <si>
    <t>MO_LIST_6</t>
  </si>
  <si>
    <t>MO_LIST_7</t>
  </si>
  <si>
    <t>MO_LIST_8</t>
  </si>
  <si>
    <t>MO_LIST_9</t>
  </si>
  <si>
    <t>MO_LIST_10</t>
  </si>
  <si>
    <t>MO_LIST_11</t>
  </si>
  <si>
    <t>MO_LIST_12</t>
  </si>
  <si>
    <t>MO_LIST_13</t>
  </si>
  <si>
    <t>MO_LIST_14</t>
  </si>
  <si>
    <t>MO_LIST_15</t>
  </si>
  <si>
    <t>MO_LIST_16</t>
  </si>
  <si>
    <t>MO_LIST_17</t>
  </si>
  <si>
    <t>MO_LIST_18</t>
  </si>
  <si>
    <t>MO_LIST_19</t>
  </si>
  <si>
    <t>MO_LIST_20</t>
  </si>
  <si>
    <t>MO_LIST_21</t>
  </si>
  <si>
    <t>MO_LIST_22</t>
  </si>
  <si>
    <t>MO_LIST_23</t>
  </si>
  <si>
    <t>MO_LIST_24</t>
  </si>
  <si>
    <t>Дата последнего обновления реестра МР/МО: 21.12.2012 14:27:58</t>
  </si>
  <si>
    <t>Республика  Мордовия п.Чамзинка ул.Республиканская 17</t>
  </si>
  <si>
    <t>Тулисов Владимир Михайлович</t>
  </si>
  <si>
    <t>(883437)2-16-85</t>
  </si>
  <si>
    <t>Тулисова Марина Александровна</t>
  </si>
  <si>
    <t>Кутынина Валентина  Ивановна</t>
  </si>
  <si>
    <t>Экономист</t>
  </si>
  <si>
    <t>spautj@moris ru</t>
  </si>
  <si>
    <t>МО_ОКТМО</t>
  </si>
  <si>
    <t>ИМЯ ДИАПАЗОНА</t>
  </si>
  <si>
    <t>add_MR_range</t>
  </si>
  <si>
    <t>add_MO_range</t>
  </si>
  <si>
    <t>modHyperlink</t>
  </si>
  <si>
    <t>modReestrMO</t>
  </si>
  <si>
    <t>3.2</t>
  </si>
  <si>
    <t>5.1</t>
  </si>
  <si>
    <t>6.1</t>
  </si>
  <si>
    <t>two</t>
  </si>
  <si>
    <t>Публикация</t>
  </si>
  <si>
    <t>Период регулирования</t>
  </si>
  <si>
    <t>Информация об инвестиционных программах и отчетах об их реализации *</t>
  </si>
  <si>
    <t>Мероприятие 1</t>
  </si>
  <si>
    <t>Добавить мероприятие</t>
  </si>
  <si>
    <t>Наименование инвестиционной программы (мероприятия)</t>
  </si>
  <si>
    <t>Цель инвестиционной программы</t>
  </si>
  <si>
    <t>х</t>
  </si>
  <si>
    <t>Срок начала реализации инвестиционной программы</t>
  </si>
  <si>
    <t>Срок окончания реализации инвестиционной программы</t>
  </si>
  <si>
    <r>
      <t xml:space="preserve">Потребность в финансовых средствах, необходимых для реализации инвестиционной программы </t>
    </r>
    <r>
      <rPr>
        <b/>
        <u/>
        <sz val="9"/>
        <rFont val="Tahoma"/>
        <family val="2"/>
        <charset val="204"/>
      </rPr>
      <t>за весь период реализации</t>
    </r>
    <r>
      <rPr>
        <b/>
        <sz val="9"/>
        <rFont val="Tahoma"/>
        <family val="2"/>
        <charset val="204"/>
      </rPr>
      <t xml:space="preserve"> (тыс.руб.), в том числе по источникам финансирования</t>
    </r>
  </si>
  <si>
    <t>Срок окупаемости, лет</t>
  </si>
  <si>
    <t>План на отчетный период</t>
  </si>
  <si>
    <t>7.2</t>
  </si>
  <si>
    <t>7.3</t>
  </si>
  <si>
    <t>Продолжительность (бесперебойность) поставки товаров и услуг (час/день)</t>
  </si>
  <si>
    <t>Численность населения, пользующегося услугами данной организации, чел.</t>
  </si>
  <si>
    <t>Добавить показатель</t>
  </si>
  <si>
    <t>Удалить мероприятие</t>
  </si>
  <si>
    <t>Вид регулируемой деятельности</t>
  </si>
  <si>
    <t>Выручка от регулируемой деятельности</t>
  </si>
  <si>
    <t>3.3</t>
  </si>
  <si>
    <t>3.4</t>
  </si>
  <si>
    <t>3.5</t>
  </si>
  <si>
    <t>Отчисления на социальные нужды основного производственного персонала</t>
  </si>
  <si>
    <t>3.6</t>
  </si>
  <si>
    <t>Расходы на амортизацию основных производственных средств</t>
  </si>
  <si>
    <t>3.7</t>
  </si>
  <si>
    <t>Расходы на аренду имущества, используемого в технологическом процессе</t>
  </si>
  <si>
    <t>3.8</t>
  </si>
  <si>
    <t>Расходы на оплату труда</t>
  </si>
  <si>
    <t>Отчисления на социальные нужды</t>
  </si>
  <si>
    <t>Расходы на услуги производственного характера, выполняемые по договорам с организациями на проведение регламентных работ в рамках технологического процесса</t>
  </si>
  <si>
    <t>Чистая прибыль по регулируемому виду деятельности</t>
  </si>
  <si>
    <t>Информация об объемах товаров и услуг, их стоимости и способах приобретения *</t>
  </si>
  <si>
    <t>Наименование поставщика</t>
  </si>
  <si>
    <t>Способ приобретения</t>
  </si>
  <si>
    <t>Реквизиты договора</t>
  </si>
  <si>
    <t>Наименование товара/услуги</t>
  </si>
  <si>
    <t>Объем приобретенных товаров, услуг</t>
  </si>
  <si>
    <t>Единица измерения объема</t>
  </si>
  <si>
    <t>Стоимость, тыс.руб.</t>
  </si>
  <si>
    <t>Доля расходов, % (от суммы расходов по указанной статье)</t>
  </si>
  <si>
    <t>Расходы на ремонт (текущиий и капитальный) основных производственных средств итого. Из них:</t>
  </si>
  <si>
    <t>Товары и услуги, приобретенные у организаций, сумма оплаты услуг которых превышает 20% суммы расходов по статье</t>
  </si>
  <si>
    <t>1.1.1</t>
  </si>
  <si>
    <t>Итого по поставщику</t>
  </si>
  <si>
    <t>Добавить поставщика</t>
  </si>
  <si>
    <t>Расходы на услуги производственного характера, выполняемые по договорам с организациями на проведение регламентных работ в рамках технологического процесса. Из них:</t>
  </si>
  <si>
    <t>2.1.1</t>
  </si>
  <si>
    <t>Содержание</t>
  </si>
  <si>
    <t>Информация об инвестиционных программах и отчетах об их реализации **</t>
  </si>
  <si>
    <t>Информация о расходах на капитальный и текущий ремонт, услуги производственного характера</t>
  </si>
  <si>
    <t>кредиты банков</t>
  </si>
  <si>
    <t>кредиты иностранных банков</t>
  </si>
  <si>
    <t>заемные ср-ва др. организаций</t>
  </si>
  <si>
    <t>федеральный бюджет</t>
  </si>
  <si>
    <t>бюджет субъекта РФ</t>
  </si>
  <si>
    <t>бюджет муниципального образования</t>
  </si>
  <si>
    <t>ср-ва внебюджетных фондов</t>
  </si>
  <si>
    <t>прибыль, направляемая на инвестиции</t>
  </si>
  <si>
    <t>амортизация</t>
  </si>
  <si>
    <t>инвестиционная надбавка к тарифу</t>
  </si>
  <si>
    <t>плата за подключение</t>
  </si>
  <si>
    <t>прочие средства</t>
  </si>
  <si>
    <t>Источники финансирования /source_of_funding/</t>
  </si>
  <si>
    <t>Эффективность реализации инвестиционной программы (включая изменения технико-экономических показателей организации)</t>
  </si>
  <si>
    <t>Добавить источники</t>
  </si>
  <si>
    <t>Информация об основных показателях финансово-хозяйственной деятельности регулируемых организаций, включая структуру основных производственных затрат
(в части регулируемой деятельности) *</t>
  </si>
  <si>
    <t>add_INDEX_range</t>
  </si>
  <si>
    <t>Способ приобретения /method_of_acquisition/</t>
  </si>
  <si>
    <t>торги, аукционы</t>
  </si>
  <si>
    <t>прямые договора без торгов</t>
  </si>
  <si>
    <t>Факт на начало реализации программы**</t>
  </si>
  <si>
    <t>add_INDEX_2_RECORD_range</t>
  </si>
  <si>
    <t>Добавить способ</t>
  </si>
  <si>
    <t>add_INDEX_2_SUPPLIER_range_1</t>
  </si>
  <si>
    <t>add_INDEX_2_ACQUISITION_range_1</t>
  </si>
  <si>
    <t>add_INDEX_2_SUPPLIER_2_range_1</t>
  </si>
  <si>
    <t>add_INDEX_2_ACQUISITION_2_range_1</t>
  </si>
  <si>
    <t>sheetMain07</t>
  </si>
  <si>
    <t>sheetMain02_1</t>
  </si>
  <si>
    <t>sheetMain03_1</t>
  </si>
  <si>
    <t>modSheetMain07</t>
  </si>
  <si>
    <t>Адрес организации</t>
  </si>
  <si>
    <t>Юридический адрес:</t>
  </si>
  <si>
    <t>Почтовый адрес:</t>
  </si>
  <si>
    <t>Фамилия, имя, отчество:</t>
  </si>
  <si>
    <t>(код) номер телефона:</t>
  </si>
  <si>
    <t>Должность:</t>
  </si>
  <si>
    <t>e-mail:</t>
  </si>
  <si>
    <t>XML_ORG_LIST_TAG_NAMES</t>
  </si>
  <si>
    <t>NSRF</t>
  </si>
  <si>
    <t>MR_NAME</t>
  </si>
  <si>
    <t>OKTMO_MR_NAME</t>
  </si>
  <si>
    <t>MO_NAME</t>
  </si>
  <si>
    <t>OKTMO_NAME</t>
  </si>
  <si>
    <t>ORG_NAME</t>
  </si>
  <si>
    <t>INN_NAME</t>
  </si>
  <si>
    <t>KPP_NAME</t>
  </si>
  <si>
    <t>VDET_NAME</t>
  </si>
  <si>
    <t>XML_MR_MO_OKTMO_LIST_TAG_NAMES</t>
  </si>
  <si>
    <t>Шаблон от организации</t>
  </si>
  <si>
    <t>Экспертная организация</t>
  </si>
  <si>
    <t>1. Общие сведения</t>
  </si>
  <si>
    <t>ps_geo</t>
  </si>
  <si>
    <t>Железные дороги</t>
  </si>
  <si>
    <t>водоснабжение - очистка</t>
  </si>
  <si>
    <t>Ежегодный</t>
  </si>
  <si>
    <t>1.1</t>
  </si>
  <si>
    <t>ps_tsh</t>
  </si>
  <si>
    <t>ЖКХ</t>
  </si>
  <si>
    <t>водоснабжение - передача</t>
  </si>
  <si>
    <t>1.2</t>
  </si>
  <si>
    <t>Краткое наименование</t>
  </si>
  <si>
    <t>ps_psr</t>
  </si>
  <si>
    <t>Медицина</t>
  </si>
  <si>
    <t>водоснабжение - подъем</t>
  </si>
  <si>
    <t>1.3</t>
  </si>
  <si>
    <t>Полное наименование</t>
  </si>
  <si>
    <t>ps_z</t>
  </si>
  <si>
    <t>Порты</t>
  </si>
  <si>
    <t xml:space="preserve">выработка ТС  </t>
  </si>
  <si>
    <t>1.4</t>
  </si>
  <si>
    <t xml:space="preserve">Сфера регулирования </t>
  </si>
  <si>
    <t>Связь</t>
  </si>
  <si>
    <t>выработка ТС в режиме комбинированной выработки</t>
  </si>
  <si>
    <t>1.5</t>
  </si>
  <si>
    <t>Подсфера</t>
  </si>
  <si>
    <t>Транспорт</t>
  </si>
  <si>
    <t>выработка электрической энергии</t>
  </si>
  <si>
    <t>1.6</t>
  </si>
  <si>
    <t>Состояние шаблона (Утвержден/Проект)</t>
  </si>
  <si>
    <t>Электроэнергетика</t>
  </si>
  <si>
    <t>Пояснение к заполнению (необходимо нажать один раз).</t>
  </si>
  <si>
    <t>Согласно (приказ, постановление, письмо)</t>
  </si>
  <si>
    <t>4.2.1</t>
  </si>
  <si>
    <t>Мониторинг1</t>
  </si>
  <si>
    <t>Добавить мониторинг</t>
  </si>
  <si>
    <t>5. Состав шаблона</t>
  </si>
  <si>
    <t>Лист</t>
  </si>
  <si>
    <t>Последняя дата изменений эскиза</t>
  </si>
  <si>
    <t>Состояние листа</t>
  </si>
  <si>
    <t>Наименование витрины для листа</t>
  </si>
  <si>
    <t>Комментарии</t>
  </si>
  <si>
    <t>5.1.1</t>
  </si>
  <si>
    <t>Добавить лист</t>
  </si>
  <si>
    <t>6. Сроки и даты</t>
  </si>
  <si>
    <t>6.1.1</t>
  </si>
  <si>
    <t>Даты получения последних эскизов, от экспертов</t>
  </si>
  <si>
    <t>6.1.2</t>
  </si>
  <si>
    <t>2.1</t>
  </si>
  <si>
    <t>2.2</t>
  </si>
  <si>
    <t>2.3</t>
  </si>
  <si>
    <t>Код</t>
  </si>
  <si>
    <t>Предполагаемый срок сдачи шаблона в эксплуатацию</t>
  </si>
  <si>
    <t>7. Версии</t>
  </si>
  <si>
    <t>Версия</t>
  </si>
  <si>
    <t>Отличия от предыдущей</t>
  </si>
  <si>
    <t>7.1</t>
  </si>
  <si>
    <t>Добавить версию</t>
  </si>
  <si>
    <t>8. Дополнительно</t>
  </si>
  <si>
    <t>8.1</t>
  </si>
  <si>
    <t>Аналогичные("похожие") шаблоны</t>
  </si>
  <si>
    <t>8.2</t>
  </si>
  <si>
    <t>Особенности шаблона</t>
  </si>
  <si>
    <t>8.3</t>
  </si>
  <si>
    <t>Модуль на основе данного шаблона</t>
  </si>
  <si>
    <t>8.4</t>
  </si>
  <si>
    <t>Процедуры загрузки данных в витрины</t>
  </si>
  <si>
    <t>Удалить</t>
  </si>
  <si>
    <t>5.1.2</t>
  </si>
  <si>
    <t>5.1.3</t>
  </si>
  <si>
    <t>5.1.4</t>
  </si>
  <si>
    <t>5.1.5</t>
  </si>
  <si>
    <t>5.1.6</t>
  </si>
  <si>
    <t>5.1.7</t>
  </si>
  <si>
    <t>5.1.8</t>
  </si>
  <si>
    <t>5.1.9</t>
  </si>
  <si>
    <t>5.1.10</t>
  </si>
  <si>
    <t>5.1.11</t>
  </si>
  <si>
    <t>5.1.12</t>
  </si>
  <si>
    <t>5.1.13</t>
  </si>
  <si>
    <t>5.1.14</t>
  </si>
  <si>
    <t>5.1.15</t>
  </si>
  <si>
    <t>март</t>
  </si>
  <si>
    <t>май</t>
  </si>
  <si>
    <t>июнь</t>
  </si>
  <si>
    <t>июль</t>
  </si>
  <si>
    <t>5.1.16</t>
  </si>
  <si>
    <t>5.1.17</t>
  </si>
  <si>
    <t>Должностное лицо, ответственное за составление формы</t>
  </si>
  <si>
    <t>Расчетные листы</t>
  </si>
  <si>
    <t>Скрытые листы</t>
  </si>
  <si>
    <t>AllSheetsInThisWorkbook</t>
  </si>
  <si>
    <t>modChange</t>
  </si>
  <si>
    <t>modPROV</t>
  </si>
  <si>
    <t>modTitleSheetHeaders</t>
  </si>
  <si>
    <t>modServiceModule</t>
  </si>
  <si>
    <t>modClassifierValidate</t>
  </si>
  <si>
    <t>Субъект РФ</t>
  </si>
  <si>
    <t>Консультации по методологии заполнения форм:</t>
  </si>
  <si>
    <t>L0</t>
  </si>
  <si>
    <t>Наименование ПОДРАЗДЕЛЕНИЯ</t>
  </si>
  <si>
    <t>Результат проверки</t>
  </si>
  <si>
    <t>Печатное издание</t>
  </si>
  <si>
    <t>●</t>
  </si>
  <si>
    <r>
      <t xml:space="preserve">голубой – ячейки, </t>
    </r>
    <r>
      <rPr>
        <b/>
        <sz val="10"/>
        <color indexed="8"/>
        <rFont val="Tahoma"/>
        <family val="2"/>
        <charset val="204"/>
      </rPr>
      <t>обязательные</t>
    </r>
    <r>
      <rPr>
        <sz val="10"/>
        <color indexed="8"/>
        <rFont val="Tahoma"/>
        <family val="2"/>
        <charset val="204"/>
      </rPr>
      <t xml:space="preserve"> для заполнения;</t>
    </r>
  </si>
  <si>
    <r>
      <t xml:space="preserve">жёлтый – ячейки, </t>
    </r>
    <r>
      <rPr>
        <b/>
        <sz val="10"/>
        <color indexed="8"/>
        <rFont val="Tahoma"/>
        <family val="2"/>
        <charset val="204"/>
      </rPr>
      <t>предназначенные</t>
    </r>
    <r>
      <rPr>
        <sz val="10"/>
        <color indexed="8"/>
        <rFont val="Tahoma"/>
        <family val="2"/>
        <charset val="204"/>
      </rPr>
      <t xml:space="preserve"> для заполнения;</t>
    </r>
  </si>
  <si>
    <r>
      <t xml:space="preserve">зелёный – ячейки с </t>
    </r>
    <r>
      <rPr>
        <b/>
        <sz val="10"/>
        <color indexed="8"/>
        <rFont val="Tahoma"/>
        <family val="2"/>
        <charset val="204"/>
      </rPr>
      <t>формулами</t>
    </r>
    <r>
      <rPr>
        <sz val="10"/>
        <color indexed="8"/>
        <rFont val="Tahoma"/>
        <family val="2"/>
        <charset val="204"/>
      </rPr>
      <t xml:space="preserve"> и </t>
    </r>
    <r>
      <rPr>
        <b/>
        <sz val="10"/>
        <color indexed="8"/>
        <rFont val="Tahoma"/>
        <family val="2"/>
        <charset val="204"/>
      </rPr>
      <t>константами</t>
    </r>
    <r>
      <rPr>
        <sz val="10"/>
        <color indexed="8"/>
        <rFont val="Tahoma"/>
        <family val="2"/>
        <charset val="204"/>
      </rPr>
      <t xml:space="preserve">. </t>
    </r>
  </si>
  <si>
    <t>Ханты-Мансийский автономный округ</t>
  </si>
  <si>
    <t>5.86</t>
  </si>
  <si>
    <t>КОММЕНТАРИИ</t>
  </si>
  <si>
    <t>да</t>
  </si>
  <si>
    <t>нет</t>
  </si>
  <si>
    <t>Признак филиала</t>
  </si>
  <si>
    <t>Главный бухгалтер</t>
  </si>
  <si>
    <t>тыс.руб.</t>
  </si>
  <si>
    <t>млн.руб.</t>
  </si>
  <si>
    <t>Единица измерения</t>
  </si>
  <si>
    <t>январь</t>
  </si>
  <si>
    <t>01</t>
  </si>
  <si>
    <t>февраль</t>
  </si>
  <si>
    <t>02</t>
  </si>
  <si>
    <t>03</t>
  </si>
  <si>
    <t>апрель</t>
  </si>
  <si>
    <t>04</t>
  </si>
  <si>
    <t>05</t>
  </si>
  <si>
    <t>06</t>
  </si>
  <si>
    <t>07</t>
  </si>
  <si>
    <t>август</t>
  </si>
  <si>
    <t>08</t>
  </si>
  <si>
    <t>сентябрь</t>
  </si>
  <si>
    <t>09</t>
  </si>
  <si>
    <t>октябрь</t>
  </si>
  <si>
    <t>ноябрь</t>
  </si>
  <si>
    <t>12/24/2012  7:58:14 AM</t>
  </si>
  <si>
    <t>12/24/2012  7:58:16 AM</t>
  </si>
  <si>
    <t>Ежедневная общественно-политическая газета Известия  Мордовия</t>
  </si>
  <si>
    <t>06.12.2012</t>
  </si>
  <si>
    <t>№186  (24.783)-63</t>
  </si>
  <si>
    <t>24.12.2012</t>
  </si>
  <si>
    <t>декабрь</t>
  </si>
  <si>
    <t>Месяц-текст</t>
  </si>
  <si>
    <t>День-число</t>
  </si>
  <si>
    <t>Месяц-число</t>
  </si>
  <si>
    <t>Даты отправки шаблона на проверку</t>
  </si>
  <si>
    <t>6.1.3</t>
  </si>
  <si>
    <t>Алтайский край</t>
  </si>
  <si>
    <t>Инструкция по заполнению шаблона</t>
  </si>
  <si>
    <t>3.1</t>
  </si>
  <si>
    <t>4.1</t>
  </si>
  <si>
    <t>Ссылка</t>
  </si>
  <si>
    <t>Причина</t>
  </si>
  <si>
    <t>Код диапазона:</t>
  </si>
  <si>
    <t>Название диапазона:</t>
  </si>
  <si>
    <t>передача ТС</t>
  </si>
  <si>
    <t>1.8</t>
  </si>
  <si>
    <t>Отчитывается</t>
  </si>
  <si>
    <t>передача ЭЭ</t>
  </si>
  <si>
    <t>1.9</t>
  </si>
  <si>
    <t>Тип шаблона</t>
  </si>
  <si>
    <t>Если шаблон сводный, необходимо указать код атомарного шаблона для него:</t>
  </si>
  <si>
    <t>сбыт ТС</t>
  </si>
  <si>
    <t>1.10</t>
  </si>
  <si>
    <t>Текущая версия</t>
  </si>
  <si>
    <t>сбыт ЭЭ</t>
  </si>
  <si>
    <t>ТБО</t>
  </si>
  <si>
    <t>2. Организационные</t>
  </si>
  <si>
    <t xml:space="preserve">Тип информации в шаблоне </t>
  </si>
  <si>
    <t>Ответственный регулятор (от заказчика)</t>
  </si>
  <si>
    <t>Ответственный специалист (от СМА)</t>
  </si>
  <si>
    <t>2.4</t>
  </si>
  <si>
    <t>Ответственный программист (от СМА)</t>
  </si>
  <si>
    <t>2.5</t>
  </si>
  <si>
    <t>Ответственные за сбор данных (от СМА)</t>
  </si>
  <si>
    <t>2.6</t>
  </si>
  <si>
    <t>Ответственные за сбор данных (от заказчика)</t>
  </si>
  <si>
    <t>3. Законодательство (методики, приказы, постановления ...)</t>
  </si>
  <si>
    <t>first</t>
  </si>
  <si>
    <t>Документ1</t>
  </si>
  <si>
    <t>end</t>
  </si>
  <si>
    <t>Добавить документ</t>
  </si>
  <si>
    <t>4. Периодичность</t>
  </si>
  <si>
    <t>Периодичность</t>
  </si>
  <si>
    <t>Мониторинги(прошедшие и плановые)</t>
  </si>
  <si>
    <t>Дата начала</t>
  </si>
  <si>
    <t>Дата окончания</t>
  </si>
  <si>
    <t>МР</t>
  </si>
  <si>
    <t>МО</t>
  </si>
  <si>
    <t>ОРГАНИЗАЦИЯ</t>
  </si>
  <si>
    <t>ИНН</t>
  </si>
  <si>
    <t>КПП</t>
  </si>
  <si>
    <t>выработка+передача+сбыт ТС</t>
  </si>
  <si>
    <t>1.7</t>
  </si>
  <si>
    <t>Заказчик</t>
  </si>
  <si>
    <t>Комментарий</t>
  </si>
  <si>
    <t>Года</t>
  </si>
  <si>
    <t>Не определено</t>
  </si>
  <si>
    <t>Логика</t>
  </si>
  <si>
    <t>Руководитель</t>
  </si>
  <si>
    <t>modWindowClipboard</t>
  </si>
  <si>
    <t>Амурская область</t>
  </si>
  <si>
    <t>Архангельская область</t>
  </si>
  <si>
    <t>Астраханская область</t>
  </si>
  <si>
    <t>Белгородская область</t>
  </si>
  <si>
    <t>Брянская область</t>
  </si>
  <si>
    <t>Владимирская область</t>
  </si>
  <si>
    <t>Волгоградская область</t>
  </si>
  <si>
    <t>Вологодская область</t>
  </si>
  <si>
    <t>Воронежская область</t>
  </si>
  <si>
    <t>г. Москва</t>
  </si>
  <si>
    <t>г.Байконур</t>
  </si>
  <si>
    <t>г.Санкт-Петербург</t>
  </si>
  <si>
    <t>Еврейская автономная область</t>
  </si>
  <si>
    <t>Забайкальский край</t>
  </si>
  <si>
    <t>Ивановская область</t>
  </si>
  <si>
    <t>Иркутская область</t>
  </si>
  <si>
    <t>Кабардино-Балкарская республика</t>
  </si>
  <si>
    <t>Калининградская область</t>
  </si>
  <si>
    <t>Калужская область</t>
  </si>
  <si>
    <t>Камчатский край</t>
  </si>
  <si>
    <t>Карачаево-Черкесская республика</t>
  </si>
  <si>
    <t>Кемеровская область</t>
  </si>
  <si>
    <t>Адрес сайта в сети Интернет</t>
  </si>
  <si>
    <t>Статус ошибки</t>
  </si>
  <si>
    <t>Кировская область</t>
  </si>
  <si>
    <t>Костромская область</t>
  </si>
  <si>
    <t>Краснодарский край</t>
  </si>
  <si>
    <t>Красноярский край</t>
  </si>
  <si>
    <t>Курганская область</t>
  </si>
  <si>
    <t>Курская область</t>
  </si>
  <si>
    <t>Ленинградская область</t>
  </si>
  <si>
    <t>Липецкая область</t>
  </si>
  <si>
    <t>Магаданская область</t>
  </si>
  <si>
    <t>Московская область</t>
  </si>
  <si>
    <t>Мурманская область</t>
  </si>
  <si>
    <t>Ненецкий автономный округ</t>
  </si>
  <si>
    <t>Нижегородская область</t>
  </si>
  <si>
    <t>Новгородская область</t>
  </si>
  <si>
    <t>Новосибирская область</t>
  </si>
  <si>
    <t>Омская область</t>
  </si>
  <si>
    <t>Оренбургская область</t>
  </si>
  <si>
    <t>Орловская область</t>
  </si>
  <si>
    <t>Пензенская область</t>
  </si>
  <si>
    <t>Пермский край</t>
  </si>
  <si>
    <t>Приморский край</t>
  </si>
  <si>
    <t>Псковская область</t>
  </si>
  <si>
    <t>Республика Адыгея</t>
  </si>
  <si>
    <t>Республика Алтай</t>
  </si>
  <si>
    <t>Республика Башкортостан</t>
  </si>
  <si>
    <t>Республика Бурятия</t>
  </si>
  <si>
    <t>Республика Дагестан</t>
  </si>
  <si>
    <t>Республика Ингушетия</t>
  </si>
  <si>
    <t>Республика Калмыкия</t>
  </si>
  <si>
    <t>Республика Карелия</t>
  </si>
  <si>
    <t>Республика Коми</t>
  </si>
  <si>
    <t>Республика Марий Эл</t>
  </si>
  <si>
    <t>Республика Мордовия</t>
  </si>
  <si>
    <t>Республика Саха (Якутия)</t>
  </si>
  <si>
    <t>Республика Северная Осетия-Алания</t>
  </si>
  <si>
    <t>Республика Татарстан</t>
  </si>
  <si>
    <t>Республика Тыва</t>
  </si>
  <si>
    <t>Республика Хакасия</t>
  </si>
  <si>
    <t>Ростовская область</t>
  </si>
  <si>
    <t>Рязанская область</t>
  </si>
  <si>
    <t>Самарская область</t>
  </si>
  <si>
    <t>Саратовская область</t>
  </si>
  <si>
    <t>Сахалинская область</t>
  </si>
  <si>
    <t>Свердловская область</t>
  </si>
  <si>
    <t>Смоленская область</t>
  </si>
  <si>
    <t>Ставропольский край</t>
  </si>
  <si>
    <t>Тамбовская область</t>
  </si>
  <si>
    <t>Тверская область</t>
  </si>
  <si>
    <t>Томская область</t>
  </si>
  <si>
    <t>Тульская область</t>
  </si>
  <si>
    <t>Тюменская область</t>
  </si>
  <si>
    <t>Удмуртская республика</t>
  </si>
  <si>
    <t>Ульяновская область</t>
  </si>
  <si>
    <t>Хабаровский край</t>
  </si>
  <si>
    <t>Челябинская область</t>
  </si>
  <si>
    <t>Чеченская республика</t>
  </si>
  <si>
    <t>Чувашская республика</t>
  </si>
  <si>
    <t>Чукотский автономный округ</t>
  </si>
  <si>
    <t>Ямало-Ненецкий автономный округ</t>
  </si>
  <si>
    <t>Ярославская область</t>
  </si>
  <si>
    <t>Регионы</t>
  </si>
  <si>
    <t>Наименование показателя</t>
  </si>
  <si>
    <t>1</t>
  </si>
  <si>
    <t>x</t>
  </si>
  <si>
    <t>2</t>
  </si>
  <si>
    <t>3</t>
  </si>
  <si>
    <t>Добавить запись</t>
  </si>
  <si>
    <t>modInfo</t>
  </si>
  <si>
    <t>Ссылки на публикации в других источниках</t>
  </si>
  <si>
    <t>add_HYPERLINK_range</t>
  </si>
  <si>
    <t>Электронная версия печатного издания (если есть)</t>
  </si>
  <si>
    <t>МО ОКТМО</t>
  </si>
  <si>
    <t>ВИД ДЕЯТЕЛЬНОСТИ</t>
  </si>
  <si>
    <t>Сфера регулирования:</t>
  </si>
  <si>
    <t>Подсфера:</t>
  </si>
  <si>
    <t>Тип информации в шаблоне:</t>
  </si>
  <si>
    <t>Состояние шаблона:</t>
  </si>
  <si>
    <t>Периодичность:</t>
  </si>
  <si>
    <t>"Геотип" шаблона:</t>
  </si>
  <si>
    <t>Тип шаблона:</t>
  </si>
  <si>
    <t>Заказчик:</t>
  </si>
  <si>
    <t>ps_sr</t>
  </si>
  <si>
    <t>ps_ti</t>
  </si>
  <si>
    <t>NETS</t>
  </si>
  <si>
    <t>водоотведение - очистка</t>
  </si>
  <si>
    <t>Статистический</t>
  </si>
  <si>
    <t>Проект</t>
  </si>
  <si>
    <t>Единовременный</t>
  </si>
  <si>
    <t>Региональный шаблон</t>
  </si>
  <si>
    <t>Атомарный</t>
  </si>
  <si>
    <t>РЭК</t>
  </si>
  <si>
    <t>Паспорт к шаблону</t>
  </si>
  <si>
    <t>ps_ssh</t>
  </si>
  <si>
    <t>Аэропорты</t>
  </si>
  <si>
    <t>водоотведение - передача</t>
  </si>
  <si>
    <t>Расчетный</t>
  </si>
  <si>
    <t>Утвержден</t>
  </si>
  <si>
    <t>Ежемесячный</t>
  </si>
  <si>
    <t>Муниципальный шаблон</t>
  </si>
  <si>
    <t>Сводный</t>
  </si>
  <si>
    <t>ФСТ</t>
  </si>
  <si>
    <t>ps_p</t>
  </si>
  <si>
    <t>Газ</t>
  </si>
  <si>
    <t>водоотведение - прием</t>
  </si>
  <si>
    <t>Обосновывающие материалы</t>
  </si>
  <si>
    <t>Ежеквартальный</t>
  </si>
  <si>
    <t>Является ли данное юридическое лицо подразделением (филиалом) другой организации</t>
  </si>
  <si>
    <t xml:space="preserve">Технические требования:
• макросы во время работы должны быть включены 
</t>
  </si>
  <si>
    <t>• на рабочем месте должен быть установлен MS Office 2003, 2007, 2010 x86 с полной версией MS Excel</t>
  </si>
  <si>
    <t xml:space="preserve">• макросы во время работы должны быть включены </t>
  </si>
  <si>
    <r>
      <t xml:space="preserve">• для корректной работы шаблона требуется выбрать низкий уровень безопасности
(В меню MS Excel 2003: Сервис </t>
    </r>
    <r>
      <rPr>
        <sz val="10"/>
        <color indexed="8"/>
        <rFont val="Wingdings 3"/>
        <family val="1"/>
        <charset val="2"/>
      </rPr>
      <t>¦</t>
    </r>
    <r>
      <rPr>
        <sz val="10"/>
        <color indexed="8"/>
        <rFont val="Tahoma"/>
        <family val="2"/>
        <charset val="204"/>
      </rPr>
      <t xml:space="preserve"> Макрос </t>
    </r>
    <r>
      <rPr>
        <sz val="10"/>
        <color indexed="8"/>
        <rFont val="Wingdings 3"/>
        <family val="1"/>
        <charset val="2"/>
      </rPr>
      <t>¦</t>
    </r>
    <r>
      <rPr>
        <sz val="10"/>
        <color indexed="8"/>
        <rFont val="Tahoma"/>
        <family val="2"/>
        <charset val="204"/>
      </rPr>
      <t xml:space="preserve"> Безопасность </t>
    </r>
    <r>
      <rPr>
        <sz val="10"/>
        <color indexed="8"/>
        <rFont val="Wingdings 3"/>
        <family val="1"/>
        <charset val="2"/>
      </rPr>
      <t>¦</t>
    </r>
    <r>
      <rPr>
        <sz val="10"/>
        <color indexed="8"/>
        <rFont val="Tahoma"/>
        <family val="2"/>
        <charset val="204"/>
      </rPr>
      <t xml:space="preserve"> выбрать нижний пункт «Низкая безопасность» </t>
    </r>
    <r>
      <rPr>
        <sz val="10"/>
        <color indexed="8"/>
        <rFont val="Wingdings 3"/>
        <family val="1"/>
        <charset val="2"/>
      </rPr>
      <t>¦</t>
    </r>
    <r>
      <rPr>
        <sz val="10"/>
        <color indexed="8"/>
        <rFont val="Tahoma"/>
        <family val="2"/>
        <charset val="204"/>
      </rPr>
      <t xml:space="preserve"> «OK»)
(В MS Excel 2007 после открытия файла шаблона нажать на кнопку «Параметры…» в строке «Предупреждение системы безопасности», далее выбрать «Включить это содержимое» </t>
    </r>
    <r>
      <rPr>
        <sz val="10"/>
        <color indexed="8"/>
        <rFont val="Wingdings 3"/>
        <family val="1"/>
        <charset val="2"/>
      </rPr>
      <t>¦</t>
    </r>
    <r>
      <rPr>
        <sz val="10"/>
        <color indexed="8"/>
        <rFont val="Tahoma"/>
        <family val="2"/>
        <charset val="204"/>
      </rPr>
      <t xml:space="preserve"> «OK»)</t>
    </r>
  </si>
  <si>
    <t>Шаблон может быть сохранен на любом этапе заполнения!</t>
  </si>
  <si>
    <t xml:space="preserve">• При сохранении шаблона осуществляется проверка на наличие и корректность (например, КПП – 9 цифр) обязательных параметров на листах. </t>
  </si>
  <si>
    <t xml:space="preserve">• Если какая-то ячейка не удовлетворяет условию проверки, на лист «Проверка» добавляется гиперссылка на данную ячейку и причина, по которой шаблон не будет загружен в хранилище данных. </t>
  </si>
  <si>
    <t xml:space="preserve">• В колонке «Статус ошибки» для каждого сообщения возможны 2 значения: ошибка и предупреждение. </t>
  </si>
  <si>
    <t>• При наличии сообщений со статусом «Ошибка» шаблон будет отклонён системой, сообщения со статусом «Предупреждение» носят информационный характер, и такой шаблон будет принят системой.</t>
  </si>
  <si>
    <t>Организационно-технические консультации:</t>
  </si>
  <si>
    <t>ФИО:</t>
  </si>
  <si>
    <t>телефон:</t>
  </si>
  <si>
    <t>WEB-сайт:</t>
  </si>
  <si>
    <t>Дистрибутивы:</t>
  </si>
  <si>
    <t xml:space="preserve">Для устранения проблем с MS Excel (например, "Compile error in hidden module") воспользуйтесь пакетами библиотек: </t>
  </si>
  <si>
    <t>Дистрибутивы (ссылка):</t>
  </si>
  <si>
    <t>http://eias.ru/?page=show_distrs</t>
  </si>
  <si>
    <t>modfrmReestr</t>
  </si>
  <si>
    <t>modfrmDateChoose</t>
  </si>
  <si>
    <t>НДС /kind_of_NDS/</t>
  </si>
  <si>
    <t>№ п/п</t>
  </si>
  <si>
    <t>метод установления тарифа /kind_of_the_method_of_tariff_setting/</t>
  </si>
  <si>
    <t>метод экономически обоснованных расходов</t>
  </si>
  <si>
    <t>метод индексации на основе долгосрочных параметров</t>
  </si>
  <si>
    <t>метод доходности инвестированного капитала</t>
  </si>
  <si>
    <t>№</t>
  </si>
  <si>
    <t>Наименование источника</t>
  </si>
  <si>
    <t>Дата размещения информации</t>
  </si>
  <si>
    <t>Сайт в сети Интернет</t>
  </si>
  <si>
    <t>sheet_costs_1</t>
  </si>
  <si>
    <t>sheet_costs_2</t>
  </si>
  <si>
    <t>sheet_costs_3</t>
  </si>
  <si>
    <t>modDblClick</t>
  </si>
  <si>
    <t>Месяц-текст /род.падеж/</t>
  </si>
  <si>
    <t>января</t>
  </si>
  <si>
    <t>февраля</t>
  </si>
  <si>
    <t>марта</t>
  </si>
  <si>
    <t>апреля</t>
  </si>
  <si>
    <t>мая</t>
  </si>
  <si>
    <t>июня</t>
  </si>
  <si>
    <t>июля</t>
  </si>
  <si>
    <t>августа</t>
  </si>
  <si>
    <t>сентября</t>
  </si>
  <si>
    <t>октября</t>
  </si>
  <si>
    <t>ноября</t>
  </si>
  <si>
    <t>декабря</t>
  </si>
  <si>
    <t>4</t>
  </si>
  <si>
    <t>sheet_active</t>
  </si>
  <si>
    <t>sheet_publication</t>
  </si>
  <si>
    <t>sheet_comments</t>
  </si>
  <si>
    <t>Листы</t>
  </si>
  <si>
    <t>Диапазоны</t>
  </si>
  <si>
    <t>публикация /kind_of_publication/</t>
  </si>
  <si>
    <t>на официальном сайте организации</t>
  </si>
  <si>
    <t>на сайте регулирующего органа</t>
  </si>
  <si>
    <t>method_returns_title</t>
  </si>
  <si>
    <t>method_returns_pub</t>
  </si>
  <si>
    <t>modRegionSelect</t>
  </si>
  <si>
    <t>TEHSH_tehsheet</t>
  </si>
  <si>
    <t>TEHSH_et_union</t>
  </si>
  <si>
    <t>TEHSH_reestr_org</t>
  </si>
  <si>
    <t>TEHSH_reestr_filter</t>
  </si>
  <si>
    <t>TEHSH_reestr_mo</t>
  </si>
  <si>
    <t>empty</t>
  </si>
  <si>
    <t>True</t>
  </si>
  <si>
    <t>False</t>
  </si>
  <si>
    <t>name_source_str</t>
  </si>
  <si>
    <t>name_source_act</t>
  </si>
  <si>
    <t>Если компьютер имеет подключение к Интернет, можно автоматически проверять наличие доступных обновлений. Выберите способ оповещения о наличии обновлений для шаблона:</t>
  </si>
  <si>
    <t>Инструкция по обновлению шаблона</t>
  </si>
  <si>
    <t>Статус</t>
  </si>
  <si>
    <t>Сообщение</t>
  </si>
  <si>
    <t>Дата/Время</t>
  </si>
  <si>
    <t>SHEET_UPDATE_INSTRUCTION</t>
  </si>
  <si>
    <t>modUpdTemplLogger</t>
  </si>
  <si>
    <t>modUpdTemplMain</t>
  </si>
  <si>
    <t>Вид деятельности, на которую установлен тариф</t>
  </si>
  <si>
    <t>Организация выполняет инвестиционную программу</t>
  </si>
  <si>
    <t>Наименование МР</t>
  </si>
  <si>
    <t>Наименование МО</t>
  </si>
  <si>
    <t>ОКТМО</t>
  </si>
  <si>
    <t>Добавить МО</t>
  </si>
  <si>
    <t>Добавить МР</t>
  </si>
  <si>
    <t>Вид деятельности, на которую установлен тариф /kind_of_activity/</t>
  </si>
  <si>
    <t>Техническая вода</t>
  </si>
  <si>
    <t>Питьевая вода</t>
  </si>
  <si>
    <t>Техническая вода и питьевая вода</t>
  </si>
  <si>
    <t>Подвозная вода</t>
  </si>
  <si>
    <t>Другое</t>
  </si>
  <si>
    <t>Вид товара /kind_of_goods/</t>
  </si>
  <si>
    <t>5</t>
  </si>
  <si>
    <t>6</t>
  </si>
  <si>
    <t>7</t>
  </si>
  <si>
    <t>Значение</t>
  </si>
  <si>
    <t>Номер печатного издания</t>
  </si>
  <si>
    <t>Дата печатного издания</t>
  </si>
  <si>
    <t>*</t>
  </si>
  <si>
    <t>**</t>
  </si>
  <si>
    <t>sheetMain00</t>
  </si>
  <si>
    <t>sheetMain01</t>
  </si>
  <si>
    <t>sheetMain05</t>
  </si>
  <si>
    <t>sheetMain04</t>
  </si>
  <si>
    <t>modSheetMain01</t>
  </si>
  <si>
    <t>modSheetMain02</t>
  </si>
  <si>
    <t>modSheetMain03</t>
  </si>
  <si>
    <t>modSheetMain04</t>
  </si>
  <si>
    <t>modSheetMain05</t>
  </si>
  <si>
    <t>sheetOld00</t>
  </si>
  <si>
    <t>Оказание услуг в сфере водоснабжения</t>
  </si>
  <si>
    <t>Абинский муниципальный район</t>
  </si>
  <si>
    <t>Варнавинское</t>
  </si>
  <si>
    <t>03601401</t>
  </si>
  <si>
    <t>МУП "Варнавинское"</t>
  </si>
  <si>
    <t>2323027035</t>
  </si>
  <si>
    <t>232301001</t>
  </si>
  <si>
    <t>12/21/2012  3:22:08 PM</t>
  </si>
  <si>
    <t>12/21/2012  3:22:09 PM</t>
  </si>
  <si>
    <t>Оказание услуг в сфере водоснабжения и очистки сточных вод</t>
  </si>
  <si>
    <t>Крымский муниципальный район</t>
  </si>
  <si>
    <t>Варениковское</t>
  </si>
  <si>
    <t>03625404</t>
  </si>
  <si>
    <t>МУП "Варениковское коммунальное хозяйство"</t>
  </si>
  <si>
    <t>2337032846</t>
  </si>
  <si>
    <t>233701001</t>
  </si>
  <si>
    <t>1.1.2</t>
  </si>
  <si>
    <t>1.1.3</t>
  </si>
  <si>
    <t>1.2.1</t>
  </si>
  <si>
    <t>1.2.2</t>
  </si>
  <si>
    <t>1.3.1</t>
  </si>
  <si>
    <t>1.3.2</t>
  </si>
  <si>
    <t>1.4.1</t>
  </si>
  <si>
    <t>1.4.2</t>
  </si>
  <si>
    <t xml:space="preserve">Источники публикации сообщаются в течение 5 рабочих дней со дня размещения информации на сайте в сети Интернет. </t>
  </si>
  <si>
    <t>Информация раскрывается не позднее 30 дней со дня принятия соответствующего решения об установлении тарифа(надбавки) на очередной период регулирования.</t>
  </si>
  <si>
    <t>Информация подлежит публикованию в официальных печатных изданиях (со ссылкой на адрес сайта в сети Интернет).</t>
  </si>
  <si>
    <t>edit_ipr_pub</t>
  </si>
  <si>
    <t>edit_ipr_pub_SPb</t>
  </si>
  <si>
    <t>цель инвестиционной программы /objective_of_IPR/</t>
  </si>
  <si>
    <t>автоматизация (с уменьшением штата)</t>
  </si>
  <si>
    <t>уменьшение удельных затрат (повышение КПД насоса/станции/системы)</t>
  </si>
  <si>
    <t>уменьшение издержек на производство</t>
  </si>
  <si>
    <t>снижение аварийности (насосные станции/сети)</t>
  </si>
  <si>
    <t>прочее</t>
  </si>
  <si>
    <r>
      <t xml:space="preserve">Потребность в финансовых средствах, необходимых для реализации инвестиционной программы </t>
    </r>
    <r>
      <rPr>
        <b/>
        <u/>
        <sz val="9"/>
        <rFont val="Tahoma"/>
        <family val="2"/>
        <charset val="204"/>
      </rPr>
      <t>за отчетный период</t>
    </r>
    <r>
      <rPr>
        <b/>
        <sz val="9"/>
        <rFont val="Tahoma"/>
        <family val="2"/>
        <charset val="204"/>
      </rPr>
      <t xml:space="preserve"> (тыс.руб.), в том числе по источникам финансирования</t>
    </r>
  </si>
  <si>
    <t>Транспортировка и очистка сточных вод</t>
  </si>
  <si>
    <t>Транспортировка сточных вод</t>
  </si>
  <si>
    <t>Очистка сточных вод</t>
  </si>
  <si>
    <t>справочно: расходы на капитальный ремонт основных производственных средств</t>
  </si>
  <si>
    <t>справочно: расходы на текущий ремонт основных производственных средств</t>
  </si>
  <si>
    <t>Указание на официальное печатное издание и(или) адрес сайта в сети Интернет, которые используются для размещения раскрываемой информации *</t>
  </si>
  <si>
    <r>
      <t>Код шаблона:</t>
    </r>
    <r>
      <rPr>
        <b/>
        <sz val="9"/>
        <rFont val="Tahoma"/>
        <family val="2"/>
        <charset val="204"/>
      </rPr>
      <t xml:space="preserve"> JKH.OPEN.INFO.TARIFF.TBO</t>
    </r>
  </si>
  <si>
    <t>Показатели подлежащие раскрытию в сфере утилизации (захоронения) твердых бытовых отходов (План)</t>
  </si>
  <si>
    <t>Себестоимость оказываемых услуг по регулируемому виду деятельности, включающей:</t>
  </si>
  <si>
    <t>Общепроизводственные (цеховые) расходы</t>
  </si>
  <si>
    <t>3.5.1</t>
  </si>
  <si>
    <t>3.5.2</t>
  </si>
  <si>
    <t>Общехозяйственные (управленческие) расходы</t>
  </si>
  <si>
    <t>3.6.1</t>
  </si>
  <si>
    <t>3.6.2</t>
  </si>
  <si>
    <t>Расходы на ремонт (капитальный и текущий) основных призводственных средств</t>
  </si>
  <si>
    <t>3.7.1</t>
  </si>
  <si>
    <t>3.7.2</t>
  </si>
  <si>
    <t>Валовая прибыль от оказания услуг по регулируемому виду деятельности</t>
  </si>
  <si>
    <t>В том числе чистая прибыль на финансирование мероприятий, предусмотренных инвестиционной программой по развитию системы (объектов) утилизации твердых бытовых отходов</t>
  </si>
  <si>
    <t>Объем принятых на утилизацию (захоронение) твердых бытовых отходов</t>
  </si>
  <si>
    <t>тыс.куб.м в год</t>
  </si>
  <si>
    <t>Среднесписочная численности основного производственного персонала</t>
  </si>
  <si>
    <t>чел.</t>
  </si>
  <si>
    <t>Раскрывается не позднее 30 дней со дня принятия соответствующего решения об установлении тарифа(надбавки) на очередной период регулирования.</t>
  </si>
  <si>
    <t>На последнюю дату отчетного периода, предшествующего периоду начала реализации инвестиционной программы.</t>
  </si>
  <si>
    <t>тыс.тонн в год</t>
  </si>
  <si>
    <t>Информация об основных показателях финансово-хозяйственной деятельности регулируемых организаций, включая структуру основных производственных затрат (в части регулируемой деятельности)</t>
  </si>
  <si>
    <t>Условия публичных договоров  поставок регулируемых товаров, оказания регулируемых услуг</t>
  </si>
  <si>
    <t>8</t>
  </si>
  <si>
    <t>Муниципальное образование, на территории которого оказывается услуга</t>
  </si>
  <si>
    <t>Муниципальный район, на территории которого оказывается услуга</t>
  </si>
  <si>
    <t>Режим налогообложения</t>
  </si>
  <si>
    <t>общий</t>
  </si>
  <si>
    <t>общий с учетом освобождения от уплаты НДС</t>
  </si>
  <si>
    <t>специальный (упрощенная система налогообложения, система налогообложения для сельскохозяйственных товаропроизводителей)</t>
  </si>
  <si>
    <t>Начало очередного периода регулирования</t>
  </si>
  <si>
    <t>Окончание очередного периода регулирования</t>
  </si>
  <si>
    <t>Создать печатную форму</t>
  </si>
  <si>
    <t>12/21/2012  2:20:27 PM</t>
  </si>
  <si>
    <t>Проверка доступных обновлений...</t>
  </si>
  <si>
    <t>Информация</t>
  </si>
  <si>
    <t>12/21/2012  2:20:50 PM</t>
  </si>
  <si>
    <t>Нет доступных обновлений для шаблона с кодом JKH.OPEN.INFO.TARIFF.TBO!</t>
  </si>
  <si>
    <t>Ардатовский муниципальный район</t>
  </si>
  <si>
    <t>89603000</t>
  </si>
  <si>
    <t>Городское поселение Ардатов</t>
  </si>
  <si>
    <t>89603101</t>
  </si>
  <si>
    <t>ООО "Перспектива"</t>
  </si>
  <si>
    <t>1301064560</t>
  </si>
  <si>
    <t>130101001</t>
  </si>
  <si>
    <t>Утилизация (захоронение) твердых бытовых отходов</t>
  </si>
  <si>
    <t>Атюрьевский муниципальный район</t>
  </si>
  <si>
    <t>89605000</t>
  </si>
  <si>
    <t>Аргинское сельское поселение</t>
  </si>
  <si>
    <t>89605405</t>
  </si>
  <si>
    <t>ООО "Комстройсервис"</t>
  </si>
  <si>
    <t>1302001041</t>
  </si>
  <si>
    <t>130201001</t>
  </si>
  <si>
    <t>Атюрьевское сельское поселение</t>
  </si>
  <si>
    <t>89605410</t>
  </si>
  <si>
    <t>Большешуструйское сельское поселение</t>
  </si>
  <si>
    <t>89605420</t>
  </si>
  <si>
    <t>Вольно-Никольское сельское поселение</t>
  </si>
  <si>
    <t>89605422</t>
  </si>
  <si>
    <t>Дмитриево-Усадское сельское поселение</t>
  </si>
  <si>
    <t>89605425</t>
  </si>
  <si>
    <t>Каменское сельское поселение</t>
  </si>
  <si>
    <t>89605415</t>
  </si>
  <si>
    <t>Кишалинское сельское поселение</t>
  </si>
  <si>
    <t>89605430</t>
  </si>
  <si>
    <t>Курташкинское сельское поселение</t>
  </si>
  <si>
    <t>89605435</t>
  </si>
  <si>
    <t>Мордовско-Козловское сельское поселение</t>
  </si>
  <si>
    <t>89605440</t>
  </si>
  <si>
    <t>Новочадовское сельское поселение</t>
  </si>
  <si>
    <t>89605450</t>
  </si>
  <si>
    <t>Перевесьевское сельское поселение</t>
  </si>
  <si>
    <t>89605455</t>
  </si>
  <si>
    <t>Стрельниковское сельское поселение</t>
  </si>
  <si>
    <t>89605460</t>
  </si>
  <si>
    <t>Атяшевский муниципальный район</t>
  </si>
  <si>
    <t>89607000</t>
  </si>
  <si>
    <t>Атяшевское городское поселение</t>
  </si>
  <si>
    <t>89607151</t>
  </si>
  <si>
    <t>Атяшевское МП ЖКХ</t>
  </si>
  <si>
    <t>1303025503</t>
  </si>
  <si>
    <t>130301001</t>
  </si>
  <si>
    <t>Большеберезниковский муниципальный район</t>
  </si>
  <si>
    <t>89610000</t>
  </si>
  <si>
    <t>Большеберезниковское сельское поселение</t>
  </si>
  <si>
    <t>89610405</t>
  </si>
  <si>
    <t>МП "Жилищник"</t>
  </si>
  <si>
    <t>1304070717</t>
  </si>
  <si>
    <t>130401001</t>
  </si>
  <si>
    <t>Большеигнатовский муниципальный район</t>
  </si>
  <si>
    <t>89613000</t>
  </si>
  <si>
    <t>Большеигнатовское сельское поселение</t>
  </si>
  <si>
    <t>89613410</t>
  </si>
  <si>
    <t>ООО "Коммунжилсервис"</t>
  </si>
  <si>
    <t>1305072932</t>
  </si>
  <si>
    <t>130501001</t>
  </si>
  <si>
    <t>Утилизация (захоронение) твердых бытовых отходов и иные виды деятельности</t>
  </si>
  <si>
    <t>Городские округа Республики Мордовии</t>
  </si>
  <si>
    <t>89701000</t>
  </si>
  <si>
    <t>Городской округ Саранск</t>
  </si>
  <si>
    <t>ООО "ГорПолигон"</t>
  </si>
  <si>
    <t>1327012327</t>
  </si>
  <si>
    <t>132701001</t>
  </si>
  <si>
    <t>Дубенский муниципальный район</t>
  </si>
  <si>
    <t>89616000</t>
  </si>
  <si>
    <t>Дубенское сельское поселение</t>
  </si>
  <si>
    <t>89616410</t>
  </si>
  <si>
    <t>ООО РЭП "Дубенское"</t>
  </si>
  <si>
    <t>1306076390</t>
  </si>
  <si>
    <t>130601001</t>
  </si>
  <si>
    <t>Ельниковский муниципальный район</t>
  </si>
  <si>
    <t>89618000</t>
  </si>
  <si>
    <t>Ельниковское сельское поселение</t>
  </si>
  <si>
    <t>89618425</t>
  </si>
  <si>
    <t>ООО "Монтажремстрой"</t>
  </si>
  <si>
    <t>1307077527</t>
  </si>
  <si>
    <t>130701001</t>
  </si>
  <si>
    <t>Зубово-Полянский муниципальный район</t>
  </si>
  <si>
    <t>89621000</t>
  </si>
  <si>
    <t>Анаевское сельское поселение</t>
  </si>
  <si>
    <t>89621404</t>
  </si>
  <si>
    <t>ООО "ЖКХ Явас"</t>
  </si>
  <si>
    <t>1308083308</t>
  </si>
  <si>
    <t>130801001</t>
  </si>
  <si>
    <t>Ачадовское сельское поселение</t>
  </si>
  <si>
    <t>89621408</t>
  </si>
  <si>
    <t>Булдыгинское сельское поселение</t>
  </si>
  <si>
    <t>89621412</t>
  </si>
  <si>
    <t>Вадово-Селищинское сельское поселение</t>
  </si>
  <si>
    <t>89621416</t>
  </si>
  <si>
    <t>Вышинское сельское поселение</t>
  </si>
  <si>
    <t>89621418</t>
  </si>
  <si>
    <t>Горенское сельское поселение</t>
  </si>
  <si>
    <t>89621420</t>
  </si>
  <si>
    <t>Дубительское сельское поселение</t>
  </si>
  <si>
    <t>89621424</t>
  </si>
  <si>
    <t>Жуковское сельское поселение</t>
  </si>
  <si>
    <t>89621427</t>
  </si>
  <si>
    <t>Журавкинское сельское поселение</t>
  </si>
  <si>
    <t>89621428</t>
  </si>
  <si>
    <t>Зарубкинское сельское поселение</t>
  </si>
  <si>
    <t>89621432</t>
  </si>
  <si>
    <t>Зубово-Полянское городское поселение</t>
  </si>
  <si>
    <t>89621151</t>
  </si>
  <si>
    <t>ООО "ЖКС Зубова Поляна"</t>
  </si>
  <si>
    <t>1308083298</t>
  </si>
  <si>
    <t>Известковское сельское поселение</t>
  </si>
  <si>
    <t>89621436</t>
  </si>
  <si>
    <t>Каргашинское сельское поселение</t>
  </si>
  <si>
    <t>89621440</t>
  </si>
  <si>
    <t>Леплейское сельское поселение</t>
  </si>
  <si>
    <t>89621442</t>
  </si>
  <si>
    <t>Мордовско-Пимбурское сельское поселение</t>
  </si>
  <si>
    <t>89621444</t>
  </si>
  <si>
    <t>Мордовско-Полянское сельское поселение</t>
  </si>
  <si>
    <t>89621448</t>
  </si>
  <si>
    <t>Новобадиковское сельское поселение</t>
  </si>
  <si>
    <t>89621452</t>
  </si>
  <si>
    <t>Нововыселское сельское поселение</t>
  </si>
  <si>
    <t>89621456</t>
  </si>
  <si>
    <t>Новопотьминское сельское поселение</t>
  </si>
  <si>
    <t>89621460</t>
  </si>
  <si>
    <t>Пичпандинское сельское поселение</t>
  </si>
  <si>
    <t>89621464</t>
  </si>
  <si>
    <t>Подлясовское сельское поселение</t>
  </si>
  <si>
    <t>89621468</t>
  </si>
  <si>
    <t>Потьминское городское поселение</t>
  </si>
  <si>
    <t>89621163</t>
  </si>
  <si>
    <t>Свеженское сельское поселение</t>
  </si>
  <si>
    <t>89621476</t>
  </si>
  <si>
    <t>Сосновское сельское поселение</t>
  </si>
  <si>
    <t>89621478</t>
  </si>
  <si>
    <t>Старобадиковское сельское поселение</t>
  </si>
  <si>
    <t>89621480</t>
  </si>
  <si>
    <t>Студенецкое сельское поселение</t>
  </si>
  <si>
    <t>89621484</t>
  </si>
  <si>
    <t>Тарханско-Потьминское сельское поселение</t>
  </si>
  <si>
    <t>89621488</t>
  </si>
  <si>
    <t>Уголковское сельское поселение</t>
  </si>
  <si>
    <t>89621492</t>
  </si>
  <si>
    <t>Уметское городское поселение</t>
  </si>
  <si>
    <t>89621168</t>
  </si>
  <si>
    <t>Ширингушское сельское поселение</t>
  </si>
  <si>
    <t>89621498</t>
  </si>
  <si>
    <t>Явасское городское поселение</t>
  </si>
  <si>
    <t>89621180</t>
  </si>
  <si>
    <t>Инсарский муниципальный район</t>
  </si>
  <si>
    <t>89624000</t>
  </si>
  <si>
    <t>Городское поселение Инсар</t>
  </si>
  <si>
    <t>89624101</t>
  </si>
  <si>
    <t>ООО "Прогресс"</t>
  </si>
  <si>
    <t>1309084696</t>
  </si>
  <si>
    <t>130901001</t>
  </si>
  <si>
    <t>Ичалковский муниципальный район</t>
  </si>
  <si>
    <t>89626000</t>
  </si>
  <si>
    <t>Берегово-Сыресевское сельское поселение</t>
  </si>
  <si>
    <t>89626405</t>
  </si>
  <si>
    <t>ООО "Водоснаб"</t>
  </si>
  <si>
    <t>1310000186</t>
  </si>
  <si>
    <t>131001001</t>
  </si>
  <si>
    <t>Захоронение твердых бытовых отходов</t>
  </si>
  <si>
    <t>Гуляевское сельское поселение</t>
  </si>
  <si>
    <t>89626415</t>
  </si>
  <si>
    <t>Ичалковское сельское поселение</t>
  </si>
  <si>
    <t>89626420</t>
  </si>
  <si>
    <t>ООО "Жилищник"</t>
  </si>
  <si>
    <t>1310187551</t>
  </si>
  <si>
    <t>Кемлянское сельское поселение</t>
  </si>
  <si>
    <t>89626431</t>
  </si>
  <si>
    <t>Кергудское сельское поселение</t>
  </si>
  <si>
    <t>89626435</t>
  </si>
  <si>
    <t>Ладское сельское поселение</t>
  </si>
  <si>
    <t>89626440</t>
  </si>
  <si>
    <t>Лобаскинское сельское поселение</t>
  </si>
  <si>
    <t>89626445</t>
  </si>
  <si>
    <t>Оброчинское сельское поселение</t>
  </si>
  <si>
    <t>89626455</t>
  </si>
  <si>
    <t>Парадеевское сельское поселение</t>
  </si>
  <si>
    <t>89626460</t>
  </si>
  <si>
    <t>Пермеевское сельское поселение</t>
  </si>
  <si>
    <t>89626465</t>
  </si>
  <si>
    <t>Резоватовское сельское поселение</t>
  </si>
  <si>
    <t>89626475</t>
  </si>
  <si>
    <t>Рождествено-Баевское сельское поселение</t>
  </si>
  <si>
    <t>89626480</t>
  </si>
  <si>
    <t>Смольненское сельское поселение</t>
  </si>
  <si>
    <t>89626485</t>
  </si>
  <si>
    <t>Тархановское сельское поселение</t>
  </si>
  <si>
    <t>89626490</t>
  </si>
  <si>
    <t>Кадошкинский муниципальный район</t>
  </si>
  <si>
    <t>89628000</t>
  </si>
  <si>
    <t>Адашевское сельское поселение</t>
  </si>
  <si>
    <t>89628403</t>
  </si>
  <si>
    <t>ООО "ЖКСК"</t>
  </si>
  <si>
    <t>1311089130</t>
  </si>
  <si>
    <t>131101001</t>
  </si>
  <si>
    <t>Большеполянское сельское поселение</t>
  </si>
  <si>
    <t>89628410</t>
  </si>
  <si>
    <t>Глушковское сельское поселение</t>
  </si>
  <si>
    <t>89628413</t>
  </si>
  <si>
    <t>Кадошкинское городское поселение</t>
  </si>
  <si>
    <t>89628151</t>
  </si>
  <si>
    <t>chamzinka.e-mordovia.ru</t>
  </si>
</sst>
</file>

<file path=xl/styles.xml><?xml version="1.0" encoding="utf-8"?>
<styleSheet xmlns="http://schemas.openxmlformats.org/spreadsheetml/2006/main">
  <numFmts count="48">
    <numFmt numFmtId="7" formatCode="#,##0.00&quot;р.&quot;;\-#,##0.00&quot;р.&quot;"/>
    <numFmt numFmtId="41" formatCode="_-* #,##0_р_._-;\-* #,##0_р_._-;_-* &quot;-&quot;_р_._-;_-@_-"/>
    <numFmt numFmtId="44" formatCode="_-* #,##0.00&quot;р.&quot;_-;\-* #,##0.00&quot;р.&quot;_-;_-* &quot;-&quot;??&quot;р.&quot;_-;_-@_-"/>
    <numFmt numFmtId="43" formatCode="_-* #,##0.00_р_._-;\-* #,##0.00_р_._-;_-* &quot;-&quot;??_р_._-;_-@_-"/>
    <numFmt numFmtId="164" formatCode="_-* #,##0_-;\-* #,##0_-;_-* &quot;-&quot;_-;_-@_-"/>
    <numFmt numFmtId="165" formatCode="_-* #,##0.00_-;\-* #,##0.00_-;_-* &quot;-&quot;??_-;_-@_-"/>
    <numFmt numFmtId="166" formatCode="&quot;$&quot;#,##0_);[Red]\(&quot;$&quot;#,##0\)"/>
    <numFmt numFmtId="167" formatCode="General_)"/>
    <numFmt numFmtId="168" formatCode="0.0"/>
    <numFmt numFmtId="169" formatCode="#,##0.000"/>
    <numFmt numFmtId="170" formatCode="_-* #,##0.00[$€-1]_-;\-* #,##0.00[$€-1]_-;_-* &quot;-&quot;??[$€-1]_-"/>
    <numFmt numFmtId="171" formatCode="#\."/>
    <numFmt numFmtId="172" formatCode="#.##0\.00"/>
    <numFmt numFmtId="173" formatCode="#\.00"/>
    <numFmt numFmtId="174" formatCode="\$#\.00"/>
    <numFmt numFmtId="175" formatCode="%#\.00"/>
    <numFmt numFmtId="176" formatCode="0.0000"/>
    <numFmt numFmtId="177" formatCode="#,##0.0"/>
    <numFmt numFmtId="178" formatCode="0.0%"/>
    <numFmt numFmtId="179" formatCode="0.0%_);\(0.0%\)"/>
    <numFmt numFmtId="180" formatCode="#,##0_);[Red]\(#,##0\)"/>
    <numFmt numFmtId="181" formatCode="_-* #,##0&quot;đ.&quot;_-;\-* #,##0&quot;đ.&quot;_-;_-* &quot;-&quot;&quot;đ.&quot;_-;_-@_-"/>
    <numFmt numFmtId="182" formatCode="_-* #,##0.00&quot;đ.&quot;_-;\-* #,##0.00&quot;đ.&quot;_-;_-* &quot;-&quot;??&quot;đ.&quot;_-;_-@_-"/>
    <numFmt numFmtId="183" formatCode="\$#,##0\ ;\(\$#,##0\)"/>
    <numFmt numFmtId="184" formatCode="#,##0_);[Blue]\(#,##0\)"/>
    <numFmt numFmtId="185" formatCode="_-* #,##0_đ_._-;\-* #,##0_đ_._-;_-* &quot;-&quot;_đ_._-;_-@_-"/>
    <numFmt numFmtId="186" formatCode="_-* #,##0.00_đ_._-;\-* #,##0.00_đ_._-;_-* &quot;-&quot;??_đ_._-;_-@_-"/>
    <numFmt numFmtId="187" formatCode="_-* #,##0\ _р_._-;\-* #,##0\ _р_._-;_-* &quot;-&quot;\ _р_._-;_-@_-"/>
    <numFmt numFmtId="188" formatCode="_-* #,##0.00\ _р_._-;\-* #,##0.00\ _р_._-;_-* &quot;-&quot;??\ _р_._-;_-@_-"/>
    <numFmt numFmtId="189" formatCode="0.000"/>
    <numFmt numFmtId="190" formatCode="#,##0;\(#,##0\)"/>
    <numFmt numFmtId="191" formatCode="_-* #,##0.00\ _$_-;\-* #,##0.00\ _$_-;_-* &quot;-&quot;??\ _$_-;_-@_-"/>
    <numFmt numFmtId="192" formatCode="#,##0.000[$р.-419];\-#,##0.000[$р.-419]"/>
    <numFmt numFmtId="193" formatCode="_-* #,##0.0\ _$_-;\-* #,##0.0\ _$_-;_-* &quot;-&quot;??\ _$_-;_-@_-"/>
    <numFmt numFmtId="194" formatCode="#,##0.0_);\(#,##0.0\)"/>
    <numFmt numFmtId="195" formatCode="#,##0_ ;[Red]\-#,##0\ "/>
    <numFmt numFmtId="196" formatCode="#,##0__\ \ \ \ "/>
    <numFmt numFmtId="197" formatCode="_-&quot;£&quot;* #,##0_-;\-&quot;£&quot;* #,##0_-;_-&quot;£&quot;* &quot;-&quot;_-;_-@_-"/>
    <numFmt numFmtId="198" formatCode="_-&quot;£&quot;* #,##0.00_-;\-&quot;£&quot;* #,##0.00_-;_-&quot;£&quot;* &quot;-&quot;??_-;_-@_-"/>
    <numFmt numFmtId="199" formatCode="#,##0.00&quot;т.р.&quot;;\-#,##0.00&quot;т.р.&quot;"/>
    <numFmt numFmtId="200" formatCode="#,##0.0;[Red]#,##0.0"/>
    <numFmt numFmtId="201" formatCode="\(#,##0.0\)"/>
    <numFmt numFmtId="202" formatCode="#,##0\ &quot;?.&quot;;\-#,##0\ &quot;?.&quot;"/>
    <numFmt numFmtId="203" formatCode="#,##0______;;&quot;------------      &quot;"/>
    <numFmt numFmtId="204" formatCode="#,##0.000_ ;\-#,##0.000\ "/>
    <numFmt numFmtId="205" formatCode="#,##0.00_ ;[Red]\-#,##0.00\ "/>
    <numFmt numFmtId="206" formatCode="_-* #,##0\ _$_-;\-* #,##0\ _$_-;_-* &quot;-&quot;\ _$_-;_-@_-"/>
    <numFmt numFmtId="207" formatCode="#,##0.00_ ;\-#,##0.00\ "/>
  </numFmts>
  <fonts count="148">
    <font>
      <sz val="9"/>
      <name val="Tahoma"/>
      <family val="2"/>
      <charset val="204"/>
    </font>
    <font>
      <b/>
      <sz val="10"/>
      <name val="Arial Cyr"/>
      <charset val="204"/>
    </font>
    <font>
      <sz val="10"/>
      <name val="Arial Cyr"/>
      <charset val="204"/>
    </font>
    <font>
      <sz val="10"/>
      <name val="Arial Cyr"/>
      <family val="2"/>
      <charset val="204"/>
    </font>
    <font>
      <sz val="10"/>
      <name val="Helv"/>
    </font>
    <font>
      <sz val="10"/>
      <name val="MS Sans Serif"/>
      <family val="2"/>
      <charset val="204"/>
    </font>
    <font>
      <sz val="8"/>
      <name val="Helv"/>
      <charset val="204"/>
    </font>
    <font>
      <sz val="8"/>
      <name val="Helv"/>
    </font>
    <font>
      <b/>
      <sz val="14"/>
      <name val="Franklin Gothic Medium"/>
      <family val="2"/>
      <charset val="204"/>
    </font>
    <font>
      <b/>
      <sz val="10"/>
      <color indexed="12"/>
      <name val="Arial Cyr"/>
      <family val="2"/>
      <charset val="204"/>
    </font>
    <font>
      <sz val="9"/>
      <name val="Tahoma"/>
      <family val="2"/>
      <charset val="204"/>
    </font>
    <font>
      <sz val="12"/>
      <name val="Arial"/>
      <family val="2"/>
      <charset val="204"/>
    </font>
    <font>
      <b/>
      <sz val="12"/>
      <name val="Arial"/>
      <family val="2"/>
      <charset val="204"/>
    </font>
    <font>
      <b/>
      <sz val="14"/>
      <name val="Arial"/>
      <family val="2"/>
      <charset val="204"/>
    </font>
    <font>
      <sz val="12"/>
      <name val="Arial"/>
      <family val="2"/>
      <charset val="204"/>
    </font>
    <font>
      <b/>
      <sz val="9"/>
      <name val="Tahoma"/>
      <family val="2"/>
      <charset val="204"/>
    </font>
    <font>
      <sz val="8"/>
      <name val="Tahoma"/>
      <family val="2"/>
      <charset val="204"/>
    </font>
    <font>
      <b/>
      <u/>
      <sz val="11"/>
      <color indexed="12"/>
      <name val="Arial"/>
      <family val="2"/>
      <charset val="204"/>
    </font>
    <font>
      <sz val="9"/>
      <color indexed="8"/>
      <name val="Tahoma"/>
      <family val="2"/>
      <charset val="204"/>
    </font>
    <font>
      <sz val="8"/>
      <name val="Arial Cyr"/>
      <charset val="204"/>
    </font>
    <font>
      <sz val="9"/>
      <color indexed="9"/>
      <name val="Tahoma"/>
      <family val="2"/>
      <charset val="204"/>
    </font>
    <font>
      <sz val="8"/>
      <name val="Verdana"/>
      <family val="2"/>
      <charset val="204"/>
    </font>
    <font>
      <sz val="10"/>
      <name val="Arial"/>
      <family val="2"/>
      <charset val="204"/>
    </font>
    <font>
      <b/>
      <u/>
      <sz val="9"/>
      <color indexed="12"/>
      <name val="Tahoma"/>
      <family val="2"/>
      <charset val="204"/>
    </font>
    <font>
      <sz val="9"/>
      <name val="Tahoma"/>
      <family val="2"/>
      <charset val="204"/>
    </font>
    <font>
      <sz val="11"/>
      <color indexed="8"/>
      <name val="Calibri"/>
      <family val="2"/>
      <charset val="204"/>
    </font>
    <font>
      <sz val="11"/>
      <color indexed="9"/>
      <name val="Calibri"/>
      <family val="2"/>
      <charset val="204"/>
    </font>
    <font>
      <sz val="11"/>
      <color indexed="62"/>
      <name val="Calibri"/>
      <family val="2"/>
      <charset val="204"/>
    </font>
    <font>
      <b/>
      <sz val="11"/>
      <color indexed="63"/>
      <name val="Calibri"/>
      <family val="2"/>
      <charset val="204"/>
    </font>
    <font>
      <b/>
      <sz val="11"/>
      <color indexed="52"/>
      <name val="Calibri"/>
      <family val="2"/>
      <charset val="204"/>
    </font>
    <font>
      <b/>
      <sz val="15"/>
      <color indexed="56"/>
      <name val="Calibri"/>
      <family val="2"/>
      <charset val="204"/>
    </font>
    <font>
      <b/>
      <sz val="13"/>
      <color indexed="56"/>
      <name val="Calibri"/>
      <family val="2"/>
      <charset val="204"/>
    </font>
    <font>
      <b/>
      <sz val="11"/>
      <color indexed="56"/>
      <name val="Calibri"/>
      <family val="2"/>
      <charset val="204"/>
    </font>
    <font>
      <b/>
      <sz val="11"/>
      <color indexed="8"/>
      <name val="Calibri"/>
      <family val="2"/>
      <charset val="204"/>
    </font>
    <font>
      <b/>
      <sz val="11"/>
      <color indexed="9"/>
      <name val="Calibri"/>
      <family val="2"/>
      <charset val="204"/>
    </font>
    <font>
      <b/>
      <sz val="18"/>
      <color indexed="56"/>
      <name val="Cambria"/>
      <family val="2"/>
      <charset val="204"/>
    </font>
    <font>
      <sz val="11"/>
      <color indexed="60"/>
      <name val="Calibri"/>
      <family val="2"/>
      <charset val="204"/>
    </font>
    <font>
      <sz val="11"/>
      <color indexed="20"/>
      <name val="Calibri"/>
      <family val="2"/>
      <charset val="204"/>
    </font>
    <font>
      <sz val="11"/>
      <name val="Times New Roman CYR"/>
      <family val="1"/>
      <charset val="204"/>
    </font>
    <font>
      <i/>
      <sz val="11"/>
      <color indexed="23"/>
      <name val="Calibri"/>
      <family val="2"/>
      <charset val="204"/>
    </font>
    <font>
      <sz val="11"/>
      <color indexed="52"/>
      <name val="Calibri"/>
      <family val="2"/>
      <charset val="204"/>
    </font>
    <font>
      <sz val="11"/>
      <color indexed="10"/>
      <name val="Calibri"/>
      <family val="2"/>
      <charset val="204"/>
    </font>
    <font>
      <sz val="11"/>
      <color indexed="17"/>
      <name val="Calibri"/>
      <family val="2"/>
      <charset val="204"/>
    </font>
    <font>
      <sz val="9"/>
      <color indexed="10"/>
      <name val="Tahoma"/>
      <family val="2"/>
      <charset val="204"/>
    </font>
    <font>
      <sz val="9"/>
      <name val="Tahoma"/>
      <family val="2"/>
      <charset val="204"/>
    </font>
    <font>
      <b/>
      <sz val="9"/>
      <color indexed="8"/>
      <name val="Tahoma"/>
      <family val="2"/>
      <charset val="204"/>
    </font>
    <font>
      <sz val="10"/>
      <name val="Helv"/>
      <charset val="204"/>
    </font>
    <font>
      <sz val="1"/>
      <color indexed="8"/>
      <name val="Courier"/>
      <family val="1"/>
      <charset val="204"/>
    </font>
    <font>
      <b/>
      <sz val="1"/>
      <color indexed="8"/>
      <name val="Courier"/>
      <family val="1"/>
      <charset val="204"/>
    </font>
    <font>
      <sz val="18"/>
      <name val="Arial"/>
      <family val="2"/>
      <charset val="204"/>
    </font>
    <font>
      <sz val="8"/>
      <name val="Arial"/>
      <family val="2"/>
      <charset val="204"/>
    </font>
    <font>
      <i/>
      <sz val="12"/>
      <name val="Arial"/>
      <family val="2"/>
      <charset val="204"/>
    </font>
    <font>
      <sz val="12"/>
      <name val="Symbol"/>
      <family val="1"/>
      <charset val="2"/>
    </font>
    <font>
      <sz val="18"/>
      <name val="Symbol"/>
      <family val="1"/>
      <charset val="2"/>
    </font>
    <font>
      <sz val="8"/>
      <name val="Symbol"/>
      <family val="1"/>
      <charset val="2"/>
    </font>
    <font>
      <i/>
      <sz val="12"/>
      <name val="Symbol"/>
      <family val="1"/>
      <charset val="2"/>
    </font>
    <font>
      <b/>
      <sz val="18"/>
      <name val="Arial"/>
      <family val="2"/>
      <charset val="204"/>
    </font>
    <font>
      <sz val="8"/>
      <name val="Calibri"/>
      <family val="2"/>
      <charset val="204"/>
    </font>
    <font>
      <sz val="10"/>
      <name val="Arial"/>
      <family val="2"/>
      <charset val="204"/>
    </font>
    <font>
      <sz val="10"/>
      <name val="Tahoma"/>
      <family val="2"/>
      <charset val="204"/>
    </font>
    <font>
      <b/>
      <sz val="10"/>
      <name val="Tahoma"/>
      <family val="2"/>
      <charset val="204"/>
    </font>
    <font>
      <u/>
      <sz val="10"/>
      <color indexed="12"/>
      <name val="Arial Cyr"/>
      <charset val="204"/>
    </font>
    <font>
      <b/>
      <sz val="9"/>
      <color indexed="22"/>
      <name val="Tahoma"/>
      <family val="2"/>
      <charset val="204"/>
    </font>
    <font>
      <b/>
      <sz val="9"/>
      <color indexed="48"/>
      <name val="Tahoma"/>
      <family val="2"/>
      <charset val="204"/>
    </font>
    <font>
      <sz val="10"/>
      <color indexed="8"/>
      <name val="Tahoma"/>
      <family val="2"/>
      <charset val="204"/>
    </font>
    <font>
      <b/>
      <sz val="10"/>
      <color indexed="8"/>
      <name val="Tahoma"/>
      <family val="2"/>
      <charset val="204"/>
    </font>
    <font>
      <sz val="9"/>
      <name val="Tahoma"/>
      <family val="2"/>
      <charset val="204"/>
    </font>
    <font>
      <b/>
      <u/>
      <sz val="9"/>
      <name val="Tahoma"/>
      <family val="2"/>
      <charset val="204"/>
    </font>
    <font>
      <b/>
      <sz val="9"/>
      <color indexed="55"/>
      <name val="Tahoma"/>
      <family val="2"/>
      <charset val="204"/>
    </font>
    <font>
      <sz val="9"/>
      <name val="Tahoma"/>
      <family val="2"/>
      <charset val="204"/>
    </font>
    <font>
      <sz val="8"/>
      <color indexed="12"/>
      <name val="Arial"/>
      <family val="2"/>
      <charset val="204"/>
    </font>
    <font>
      <u/>
      <sz val="10"/>
      <color indexed="12"/>
      <name val="Courier"/>
      <family val="3"/>
    </font>
    <font>
      <sz val="10"/>
      <color indexed="24"/>
      <name val="Arial"/>
      <family val="2"/>
      <charset val="204"/>
    </font>
    <font>
      <u/>
      <sz val="8"/>
      <color indexed="12"/>
      <name val="Arial Cyr"/>
      <charset val="204"/>
    </font>
    <font>
      <b/>
      <sz val="10"/>
      <color indexed="18"/>
      <name val="Arial Cyr"/>
      <charset val="204"/>
    </font>
    <font>
      <b/>
      <sz val="8"/>
      <name val="Arial Cyr"/>
      <charset val="204"/>
    </font>
    <font>
      <sz val="10"/>
      <name val="Courier"/>
      <family val="3"/>
    </font>
    <font>
      <u/>
      <sz val="10"/>
      <color indexed="36"/>
      <name val="Courier"/>
      <family val="3"/>
    </font>
    <font>
      <sz val="10"/>
      <color indexed="8"/>
      <name val="Arial"/>
      <family val="2"/>
    </font>
    <font>
      <sz val="10"/>
      <color indexed="39"/>
      <name val="Arial"/>
      <family val="2"/>
    </font>
    <font>
      <b/>
      <sz val="10"/>
      <color indexed="8"/>
      <name val="Arial"/>
      <family val="2"/>
    </font>
    <font>
      <b/>
      <sz val="12"/>
      <color indexed="8"/>
      <name val="Arial"/>
      <family val="2"/>
      <charset val="204"/>
    </font>
    <font>
      <sz val="10"/>
      <color indexed="8"/>
      <name val="Arial"/>
      <family val="2"/>
      <charset val="204"/>
    </font>
    <font>
      <b/>
      <sz val="16"/>
      <color indexed="23"/>
      <name val="Arial"/>
      <family val="2"/>
      <charset val="204"/>
    </font>
    <font>
      <sz val="10"/>
      <color indexed="10"/>
      <name val="Arial"/>
      <family val="2"/>
    </font>
    <font>
      <b/>
      <sz val="8"/>
      <color indexed="9"/>
      <name val="Arial Cyr"/>
      <charset val="204"/>
    </font>
    <font>
      <b/>
      <sz val="14"/>
      <name val="Arial Cyr"/>
      <family val="2"/>
      <charset val="204"/>
    </font>
    <font>
      <sz val="10"/>
      <color indexed="9"/>
      <name val="Arial Cyr"/>
      <charset val="204"/>
    </font>
    <font>
      <sz val="10"/>
      <color indexed="8"/>
      <name val="Wingdings 3"/>
      <family val="1"/>
      <charset val="2"/>
    </font>
    <font>
      <b/>
      <u/>
      <sz val="10"/>
      <name val="Tahoma"/>
      <family val="2"/>
      <charset val="204"/>
    </font>
    <font>
      <b/>
      <u/>
      <sz val="10"/>
      <color indexed="12"/>
      <name val="Tahoma"/>
      <family val="2"/>
      <charset val="204"/>
    </font>
    <font>
      <sz val="11"/>
      <color indexed="10"/>
      <name val="Calibri"/>
      <family val="2"/>
      <charset val="204"/>
    </font>
    <font>
      <sz val="11"/>
      <name val="?l?r ?o?S?V?b?N"/>
      <family val="3"/>
    </font>
    <font>
      <sz val="10"/>
      <name val="’†?S?V?b?N‘М"/>
      <family val="3"/>
      <charset val="128"/>
    </font>
    <font>
      <sz val="10"/>
      <name val="Arial Cyr"/>
    </font>
    <font>
      <sz val="9"/>
      <color indexed="56"/>
      <name val="Frutiger 45 Light"/>
      <family val="2"/>
    </font>
    <font>
      <sz val="10"/>
      <name val="Times New Roman"/>
      <family val="1"/>
    </font>
    <font>
      <sz val="10"/>
      <color indexed="57"/>
      <name val="Wingdings"/>
      <charset val="2"/>
    </font>
    <font>
      <sz val="8"/>
      <name val="Palatino"/>
      <family val="1"/>
    </font>
    <font>
      <sz val="12"/>
      <name val="Tms Rmn"/>
      <charset val="204"/>
    </font>
    <font>
      <sz val="10"/>
      <name val="Courier"/>
      <family val="1"/>
      <charset val="204"/>
    </font>
    <font>
      <u/>
      <sz val="10"/>
      <color indexed="36"/>
      <name val="Arial Cyr"/>
      <charset val="204"/>
    </font>
    <font>
      <sz val="7"/>
      <name val="Palatino"/>
      <family val="1"/>
    </font>
    <font>
      <sz val="10"/>
      <name val="Arial"/>
      <family val="2"/>
    </font>
    <font>
      <sz val="9"/>
      <name val="Futura UBS Bk"/>
      <family val="2"/>
    </font>
    <font>
      <sz val="6"/>
      <color indexed="16"/>
      <name val="Palatino"/>
      <family val="1"/>
    </font>
    <font>
      <sz val="8"/>
      <color indexed="13"/>
      <name val="Arial"/>
      <family val="2"/>
    </font>
    <font>
      <b/>
      <i/>
      <sz val="11"/>
      <color indexed="12"/>
      <name val="Arial Cyr"/>
      <family val="2"/>
      <charset val="204"/>
    </font>
    <font>
      <sz val="8"/>
      <color indexed="12"/>
      <name val="Palatino"/>
      <family val="1"/>
    </font>
    <font>
      <sz val="12"/>
      <name val="Gill Sans"/>
    </font>
    <font>
      <i/>
      <sz val="10"/>
      <name val="PragmaticaC"/>
      <charset val="204"/>
    </font>
    <font>
      <sz val="14"/>
      <name val="NewtonC"/>
      <charset val="204"/>
    </font>
    <font>
      <sz val="10"/>
      <name val="Palatino"/>
      <family val="1"/>
    </font>
    <font>
      <sz val="10"/>
      <color indexed="16"/>
      <name val="Helvetica-Black"/>
    </font>
    <font>
      <sz val="22"/>
      <name val="UBSHeadline"/>
      <family val="1"/>
    </font>
    <font>
      <u/>
      <sz val="10"/>
      <name val="Arial"/>
      <family val="2"/>
      <charset val="204"/>
    </font>
    <font>
      <i/>
      <sz val="12"/>
      <name val="Tms Rmn"/>
      <charset val="204"/>
    </font>
    <font>
      <b/>
      <sz val="10"/>
      <color indexed="10"/>
      <name val="Arial Cyr"/>
      <family val="2"/>
      <charset val="204"/>
    </font>
    <font>
      <sz val="9.5"/>
      <color indexed="23"/>
      <name val="Helvetica-Black"/>
    </font>
    <font>
      <sz val="8"/>
      <name val="Arial Cyr"/>
      <family val="2"/>
      <charset val="204"/>
    </font>
    <font>
      <b/>
      <sz val="9"/>
      <name val="Palatino"/>
      <family val="1"/>
    </font>
    <font>
      <sz val="9"/>
      <color indexed="21"/>
      <name val="Helvetica-Black"/>
    </font>
    <font>
      <b/>
      <sz val="10"/>
      <name val="Palatino"/>
      <family val="1"/>
    </font>
    <font>
      <sz val="9"/>
      <name val="Helvetica-Black"/>
    </font>
    <font>
      <b/>
      <sz val="10"/>
      <name val="Times New Roman"/>
      <family val="1"/>
    </font>
    <font>
      <sz val="12"/>
      <color indexed="8"/>
      <name val="Palatino"/>
      <family val="1"/>
    </font>
    <font>
      <sz val="11"/>
      <name val="Helvetica-Black"/>
    </font>
    <font>
      <sz val="11"/>
      <color indexed="8"/>
      <name val="Helvetica-Black"/>
    </font>
    <font>
      <b/>
      <sz val="8"/>
      <name val="Palatino"/>
      <family val="1"/>
    </font>
    <font>
      <u/>
      <sz val="8"/>
      <color indexed="8"/>
      <name val="Arial"/>
      <family val="2"/>
    </font>
    <font>
      <b/>
      <i/>
      <sz val="8"/>
      <name val="Helv"/>
    </font>
    <font>
      <b/>
      <sz val="8"/>
      <name val="Arial CYR"/>
      <family val="2"/>
      <charset val="204"/>
    </font>
    <font>
      <b/>
      <sz val="12"/>
      <color indexed="12"/>
      <name val="Arial Cyr"/>
      <family val="2"/>
      <charset val="204"/>
    </font>
    <font>
      <b/>
      <sz val="12"/>
      <name val="Arial Cyr"/>
      <family val="2"/>
      <charset val="204"/>
    </font>
    <font>
      <b/>
      <sz val="10"/>
      <name val="Arial Cyr"/>
      <family val="2"/>
      <charset val="204"/>
    </font>
    <font>
      <b/>
      <sz val="18"/>
      <color indexed="62"/>
      <name val="Arial Cyr"/>
      <family val="2"/>
      <charset val="204"/>
    </font>
    <font>
      <b/>
      <i/>
      <sz val="18"/>
      <color indexed="62"/>
      <name val="Arial Cyr"/>
      <family val="2"/>
      <charset val="204"/>
    </font>
    <font>
      <sz val="10"/>
      <color indexed="9"/>
      <name val="Arial Cyr"/>
      <family val="2"/>
      <charset val="204"/>
    </font>
    <font>
      <sz val="12"/>
      <name val="Arial Cyr"/>
      <family val="2"/>
      <charset val="204"/>
    </font>
    <font>
      <b/>
      <i/>
      <sz val="10"/>
      <color indexed="10"/>
      <name val="Arial Cyr"/>
      <family val="2"/>
      <charset val="204"/>
    </font>
    <font>
      <b/>
      <sz val="11"/>
      <name val="Arial Cyr"/>
      <family val="2"/>
      <charset val="204"/>
    </font>
    <font>
      <b/>
      <i/>
      <sz val="14"/>
      <color indexed="57"/>
      <name val="Arial Cyr"/>
      <family val="2"/>
      <charset val="204"/>
    </font>
    <font>
      <sz val="10"/>
      <color indexed="8"/>
      <name val="Times New Roman Cyr"/>
      <family val="1"/>
      <charset val="204"/>
    </font>
    <font>
      <sz val="14"/>
      <name val="Arial Cyr"/>
      <family val="2"/>
      <charset val="204"/>
    </font>
    <font>
      <b/>
      <sz val="9"/>
      <color indexed="10"/>
      <name val="Tahoma"/>
      <family val="2"/>
      <charset val="204"/>
    </font>
    <font>
      <b/>
      <sz val="9"/>
      <color indexed="9"/>
      <name val="Tahoma"/>
      <family val="2"/>
      <charset val="204"/>
    </font>
    <font>
      <sz val="9"/>
      <color indexed="9"/>
      <name val="Tahoma"/>
      <family val="2"/>
      <charset val="204"/>
    </font>
    <font>
      <sz val="11"/>
      <color theme="1"/>
      <name val="Calibri"/>
      <family val="2"/>
      <charset val="204"/>
      <scheme val="minor"/>
    </font>
  </fonts>
  <fills count="61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lightGray">
        <fgColor indexed="22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27"/>
        <bgColor indexed="64"/>
      </patternFill>
    </fill>
    <fill>
      <patternFill patternType="solid">
        <fgColor indexed="32"/>
        <bgColor indexed="64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31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indexed="11"/>
        <bgColor indexed="64"/>
      </patternFill>
    </fill>
    <fill>
      <patternFill patternType="lightUp">
        <fgColor indexed="22"/>
        <bgColor indexed="35"/>
      </patternFill>
    </fill>
    <fill>
      <patternFill patternType="solid">
        <fgColor indexed="35"/>
        <bgColor indexed="64"/>
      </patternFill>
    </fill>
    <fill>
      <patternFill patternType="solid">
        <fgColor indexed="54"/>
        <bgColor indexed="64"/>
      </patternFill>
    </fill>
    <fill>
      <patternFill patternType="solid">
        <fgColor indexed="2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16"/>
        <bgColor indexed="64"/>
      </patternFill>
    </fill>
    <fill>
      <patternFill patternType="solid">
        <fgColor indexed="8"/>
        <bgColor indexed="64"/>
      </patternFill>
    </fill>
    <fill>
      <patternFill patternType="solid">
        <fgColor indexed="18"/>
        <bgColor indexed="64"/>
      </patternFill>
    </fill>
    <fill>
      <patternFill patternType="solid">
        <fgColor indexed="40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23"/>
        <bgColor indexed="24"/>
      </patternFill>
    </fill>
    <fill>
      <patternFill patternType="solid">
        <fgColor indexed="47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65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13"/>
        <bgColor indexed="64"/>
      </patternFill>
    </fill>
    <fill>
      <patternFill patternType="lightDown">
        <fgColor indexed="31"/>
        <bgColor indexed="9"/>
      </patternFill>
    </fill>
    <fill>
      <patternFill patternType="lightDown">
        <fgColor indexed="22"/>
        <bgColor indexed="9"/>
      </patternFill>
    </fill>
    <fill>
      <patternFill patternType="lightDown">
        <fgColor indexed="22"/>
      </patternFill>
    </fill>
  </fills>
  <borders count="124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9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dotted">
        <color indexed="64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23"/>
      </top>
      <bottom style="medium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4"/>
      </top>
      <bottom style="thin">
        <color indexed="63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medium">
        <color indexed="55"/>
      </right>
      <top/>
      <bottom style="medium">
        <color indexed="55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3"/>
      </left>
      <right/>
      <top/>
      <bottom/>
      <diagonal/>
    </border>
    <border>
      <left style="thin">
        <color indexed="63"/>
      </left>
      <right/>
      <top/>
      <bottom style="medium">
        <color indexed="63"/>
      </bottom>
      <diagonal/>
    </border>
    <border>
      <left/>
      <right/>
      <top/>
      <bottom style="medium">
        <color indexed="63"/>
      </bottom>
      <diagonal/>
    </border>
    <border>
      <left/>
      <right style="medium">
        <color indexed="63"/>
      </right>
      <top/>
      <bottom/>
      <diagonal/>
    </border>
    <border>
      <left/>
      <right style="medium">
        <color indexed="63"/>
      </right>
      <top/>
      <bottom style="medium">
        <color indexed="63"/>
      </bottom>
      <diagonal/>
    </border>
    <border>
      <left/>
      <right/>
      <top style="thin">
        <color indexed="63"/>
      </top>
      <bottom/>
      <diagonal/>
    </border>
    <border>
      <left style="thin">
        <color indexed="63"/>
      </left>
      <right/>
      <top style="thin">
        <color indexed="63"/>
      </top>
      <bottom/>
      <diagonal/>
    </border>
    <border>
      <left/>
      <right style="medium">
        <color indexed="63"/>
      </right>
      <top style="thin">
        <color indexed="63"/>
      </top>
      <bottom/>
      <diagonal/>
    </border>
    <border>
      <left style="thin">
        <color indexed="63"/>
      </left>
      <right style="thin">
        <color indexed="63"/>
      </right>
      <top style="thin">
        <color indexed="63"/>
      </top>
      <bottom style="medium">
        <color indexed="63"/>
      </bottom>
      <diagonal/>
    </border>
    <border>
      <left style="thin">
        <color indexed="63"/>
      </left>
      <right style="medium">
        <color indexed="63"/>
      </right>
      <top style="thin">
        <color indexed="63"/>
      </top>
      <bottom style="medium">
        <color indexed="63"/>
      </bottom>
      <diagonal/>
    </border>
    <border>
      <left/>
      <right/>
      <top style="medium">
        <color indexed="63"/>
      </top>
      <bottom style="thin">
        <color indexed="63"/>
      </bottom>
      <diagonal/>
    </border>
    <border>
      <left style="dashed">
        <color indexed="63"/>
      </left>
      <right style="medium">
        <color indexed="63"/>
      </right>
      <top style="thin">
        <color indexed="63"/>
      </top>
      <bottom style="thin">
        <color indexed="63"/>
      </bottom>
      <diagonal/>
    </border>
    <border>
      <left style="dashed">
        <color indexed="63"/>
      </left>
      <right style="medium">
        <color indexed="63"/>
      </right>
      <top style="thin">
        <color indexed="63"/>
      </top>
      <bottom style="medium">
        <color indexed="63"/>
      </bottom>
      <diagonal/>
    </border>
    <border>
      <left style="thin">
        <color indexed="63"/>
      </left>
      <right style="medium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3"/>
      </left>
      <right/>
      <top style="thin">
        <color indexed="63"/>
      </top>
      <bottom style="thin">
        <color indexed="6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dashed">
        <color indexed="64"/>
      </right>
      <top style="thin">
        <color indexed="64"/>
      </top>
      <bottom style="thin">
        <color indexed="64"/>
      </bottom>
      <diagonal/>
    </border>
    <border>
      <left style="dashed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dashed">
        <color indexed="64"/>
      </left>
      <right style="medium">
        <color indexed="63"/>
      </right>
      <top style="thin">
        <color indexed="63"/>
      </top>
      <bottom style="medium">
        <color indexed="63"/>
      </bottom>
      <diagonal/>
    </border>
    <border>
      <left style="dashed">
        <color indexed="64"/>
      </left>
      <right style="dashed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4"/>
      </bottom>
      <diagonal/>
    </border>
    <border>
      <left/>
      <right/>
      <top style="thin">
        <color indexed="63"/>
      </top>
      <bottom style="thin">
        <color indexed="63"/>
      </bottom>
      <diagonal/>
    </border>
    <border>
      <left/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3"/>
      </top>
      <bottom style="thin">
        <color indexed="64"/>
      </bottom>
      <diagonal/>
    </border>
    <border>
      <left/>
      <right style="thin">
        <color indexed="63"/>
      </right>
      <top style="thin">
        <color indexed="63"/>
      </top>
      <bottom style="thin">
        <color indexed="64"/>
      </bottom>
      <diagonal/>
    </border>
    <border>
      <left style="thin">
        <color indexed="63"/>
      </left>
      <right/>
      <top style="thin">
        <color indexed="63"/>
      </top>
      <bottom style="thin">
        <color indexed="64"/>
      </bottom>
      <diagonal/>
    </border>
    <border>
      <left/>
      <right style="medium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3"/>
      </left>
      <right style="medium">
        <color indexed="63"/>
      </right>
      <top style="thin">
        <color indexed="63"/>
      </top>
      <bottom/>
      <diagonal/>
    </border>
    <border>
      <left style="thin">
        <color indexed="63"/>
      </left>
      <right style="medium">
        <color indexed="63"/>
      </right>
      <top/>
      <bottom style="thin">
        <color indexed="63"/>
      </bottom>
      <diagonal/>
    </border>
    <border>
      <left style="thin">
        <color indexed="63"/>
      </left>
      <right/>
      <top/>
      <bottom style="thin">
        <color indexed="63"/>
      </bottom>
      <diagonal/>
    </border>
    <border>
      <left/>
      <right/>
      <top/>
      <bottom style="thin">
        <color indexed="63"/>
      </bottom>
      <diagonal/>
    </border>
    <border>
      <left/>
      <right style="medium">
        <color indexed="63"/>
      </right>
      <top/>
      <bottom style="thin">
        <color indexed="63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3"/>
      </left>
      <right/>
      <top style="thin">
        <color indexed="63"/>
      </top>
      <bottom style="medium">
        <color indexed="63"/>
      </bottom>
      <diagonal/>
    </border>
    <border>
      <left/>
      <right/>
      <top style="thin">
        <color indexed="63"/>
      </top>
      <bottom style="medium">
        <color indexed="63"/>
      </bottom>
      <diagonal/>
    </border>
    <border>
      <left/>
      <right style="medium">
        <color indexed="63"/>
      </right>
      <top style="thin">
        <color indexed="63"/>
      </top>
      <bottom style="medium">
        <color indexed="63"/>
      </bottom>
      <diagonal/>
    </border>
    <border>
      <left/>
      <right style="thin">
        <color indexed="63"/>
      </right>
      <top style="thin">
        <color indexed="63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thin">
        <color indexed="63"/>
      </top>
      <bottom/>
      <diagonal/>
    </border>
    <border>
      <left/>
      <right style="medium">
        <color indexed="64"/>
      </right>
      <top/>
      <bottom style="medium">
        <color indexed="63"/>
      </bottom>
      <diagonal/>
    </border>
    <border>
      <left style="thin">
        <color indexed="64"/>
      </left>
      <right/>
      <top style="thin">
        <color indexed="63"/>
      </top>
      <bottom/>
      <diagonal/>
    </border>
    <border>
      <left style="thin">
        <color indexed="64"/>
      </left>
      <right/>
      <top/>
      <bottom style="medium">
        <color indexed="63"/>
      </bottom>
      <diagonal/>
    </border>
    <border>
      <left/>
      <right/>
      <top style="medium">
        <color indexed="64"/>
      </top>
      <bottom style="thin">
        <color indexed="63"/>
      </bottom>
      <diagonal/>
    </border>
    <border>
      <left style="dashed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3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3"/>
      </left>
      <right/>
      <top/>
      <bottom style="medium">
        <color indexed="64"/>
      </bottom>
      <diagonal/>
    </border>
    <border>
      <left/>
      <right style="medium">
        <color indexed="63"/>
      </right>
      <top/>
      <bottom style="medium">
        <color indexed="64"/>
      </bottom>
      <diagonal/>
    </border>
    <border>
      <left/>
      <right/>
      <top style="medium">
        <color indexed="63"/>
      </top>
      <bottom/>
      <diagonal/>
    </border>
    <border>
      <left style="dashed">
        <color indexed="64"/>
      </left>
      <right style="medium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3"/>
      </left>
      <right style="thin">
        <color indexed="63"/>
      </right>
      <top/>
      <bottom/>
      <diagonal/>
    </border>
    <border>
      <left style="thin">
        <color indexed="63"/>
      </left>
      <right style="dashed">
        <color indexed="63"/>
      </right>
      <top style="thin">
        <color indexed="63"/>
      </top>
      <bottom style="thin">
        <color indexed="63"/>
      </bottom>
      <diagonal/>
    </border>
    <border>
      <left style="dashed">
        <color indexed="63"/>
      </left>
      <right style="dashed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dashed">
        <color indexed="64"/>
      </right>
      <top style="thin">
        <color indexed="64"/>
      </top>
      <bottom/>
      <diagonal/>
    </border>
    <border>
      <left style="thin">
        <color indexed="64"/>
      </left>
      <right style="dashed">
        <color indexed="64"/>
      </right>
      <top/>
      <bottom style="thin">
        <color indexed="64"/>
      </bottom>
      <diagonal/>
    </border>
    <border>
      <left style="thin">
        <color indexed="63"/>
      </left>
      <right style="dashed">
        <color indexed="63"/>
      </right>
      <top style="thin">
        <color indexed="63"/>
      </top>
      <bottom style="medium">
        <color indexed="63"/>
      </bottom>
      <diagonal/>
    </border>
    <border>
      <left style="dashed">
        <color indexed="63"/>
      </left>
      <right style="dashed">
        <color indexed="63"/>
      </right>
      <top style="thin">
        <color indexed="63"/>
      </top>
      <bottom style="medium">
        <color indexed="63"/>
      </bottom>
      <diagonal/>
    </border>
    <border>
      <left/>
      <right style="dashed">
        <color indexed="64"/>
      </right>
      <top style="thin">
        <color indexed="63"/>
      </top>
      <bottom style="medium">
        <color indexed="63"/>
      </bottom>
      <diagonal/>
    </border>
    <border>
      <left/>
      <right style="dashed">
        <color indexed="63"/>
      </right>
      <top style="thin">
        <color indexed="63"/>
      </top>
      <bottom style="medium">
        <color indexed="63"/>
      </bottom>
      <diagonal/>
    </border>
    <border>
      <left/>
      <right style="dashed">
        <color indexed="64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3"/>
      </top>
      <bottom style="medium">
        <color indexed="63"/>
      </bottom>
      <diagonal/>
    </border>
    <border>
      <left style="thin">
        <color indexed="64"/>
      </left>
      <right style="medium">
        <color indexed="64"/>
      </right>
      <top style="thin">
        <color indexed="63"/>
      </top>
      <bottom style="medium">
        <color indexed="63"/>
      </bottom>
      <diagonal/>
    </border>
    <border>
      <left style="thin">
        <color indexed="64"/>
      </left>
      <right style="medium">
        <color indexed="64"/>
      </right>
      <top style="thin">
        <color indexed="63"/>
      </top>
      <bottom/>
      <diagonal/>
    </border>
    <border>
      <left style="medium">
        <color indexed="64"/>
      </left>
      <right style="medium">
        <color indexed="64"/>
      </right>
      <top style="thin">
        <color indexed="63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3"/>
      </bottom>
      <diagonal/>
    </border>
    <border>
      <left style="medium">
        <color indexed="64"/>
      </left>
      <right style="medium">
        <color indexed="64"/>
      </right>
      <top/>
      <bottom style="medium">
        <color indexed="63"/>
      </bottom>
      <diagonal/>
    </border>
    <border>
      <left style="thin">
        <color indexed="63"/>
      </left>
      <right style="medium">
        <color indexed="64"/>
      </right>
      <top style="thin">
        <color indexed="63"/>
      </top>
      <bottom style="medium">
        <color indexed="63"/>
      </bottom>
      <diagonal/>
    </border>
    <border>
      <left style="medium">
        <color indexed="64"/>
      </left>
      <right style="medium">
        <color indexed="64"/>
      </right>
      <top style="thin">
        <color indexed="63"/>
      </top>
      <bottom style="medium">
        <color indexed="63"/>
      </bottom>
      <diagonal/>
    </border>
    <border>
      <left style="thin">
        <color indexed="63"/>
      </left>
      <right style="thin">
        <color indexed="63"/>
      </right>
      <top/>
      <bottom style="thin">
        <color indexed="63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761">
    <xf numFmtId="49" fontId="0" fillId="0" borderId="0" applyBorder="0">
      <alignment vertical="top"/>
    </xf>
    <xf numFmtId="0" fontId="4" fillId="0" borderId="0"/>
    <xf numFmtId="0" fontId="22" fillId="0" borderId="0"/>
    <xf numFmtId="178" fontId="50" fillId="0" borderId="0">
      <alignment vertical="top"/>
    </xf>
    <xf numFmtId="178" fontId="70" fillId="0" borderId="0">
      <alignment vertical="top"/>
    </xf>
    <xf numFmtId="179" fontId="70" fillId="2" borderId="0">
      <alignment vertical="top"/>
    </xf>
    <xf numFmtId="178" fontId="70" fillId="3" borderId="0">
      <alignment vertical="top"/>
    </xf>
    <xf numFmtId="40" fontId="92" fillId="0" borderId="0" applyFont="0" applyFill="0" applyBorder="0" applyAlignment="0" applyProtection="0"/>
    <xf numFmtId="0" fontId="93" fillId="0" borderId="0"/>
    <xf numFmtId="0" fontId="46" fillId="0" borderId="0"/>
    <xf numFmtId="180" fontId="50" fillId="0" borderId="0">
      <alignment vertical="top"/>
    </xf>
    <xf numFmtId="38" fontId="50" fillId="0" borderId="0">
      <alignment vertical="top"/>
    </xf>
    <xf numFmtId="38" fontId="50" fillId="0" borderId="0">
      <alignment vertical="top"/>
    </xf>
    <xf numFmtId="38" fontId="50" fillId="0" borderId="0">
      <alignment vertical="top"/>
    </xf>
    <xf numFmtId="38" fontId="50" fillId="0" borderId="0">
      <alignment vertical="top"/>
    </xf>
    <xf numFmtId="38" fontId="50" fillId="0" borderId="0">
      <alignment vertical="top"/>
    </xf>
    <xf numFmtId="38" fontId="50" fillId="0" borderId="0">
      <alignment vertical="top"/>
    </xf>
    <xf numFmtId="38" fontId="50" fillId="0" borderId="0">
      <alignment vertical="top"/>
    </xf>
    <xf numFmtId="38" fontId="50" fillId="0" borderId="0">
      <alignment vertical="top"/>
    </xf>
    <xf numFmtId="38" fontId="50" fillId="0" borderId="0">
      <alignment vertical="top"/>
    </xf>
    <xf numFmtId="38" fontId="50" fillId="0" borderId="0">
      <alignment vertical="top"/>
    </xf>
    <xf numFmtId="38" fontId="50" fillId="0" borderId="0">
      <alignment vertical="top"/>
    </xf>
    <xf numFmtId="38" fontId="50" fillId="0" borderId="0">
      <alignment vertical="top"/>
    </xf>
    <xf numFmtId="38" fontId="50" fillId="0" borderId="0">
      <alignment vertical="top"/>
    </xf>
    <xf numFmtId="38" fontId="50" fillId="0" borderId="0">
      <alignment vertical="top"/>
    </xf>
    <xf numFmtId="38" fontId="50" fillId="0" borderId="0">
      <alignment vertical="top"/>
    </xf>
    <xf numFmtId="38" fontId="50" fillId="0" borderId="0">
      <alignment vertical="top"/>
    </xf>
    <xf numFmtId="38" fontId="50" fillId="0" borderId="0">
      <alignment vertical="top"/>
    </xf>
    <xf numFmtId="38" fontId="50" fillId="0" borderId="0">
      <alignment vertical="top"/>
    </xf>
    <xf numFmtId="180" fontId="50" fillId="0" borderId="0">
      <alignment vertical="top"/>
    </xf>
    <xf numFmtId="38" fontId="50" fillId="0" borderId="0">
      <alignment vertical="top"/>
    </xf>
    <xf numFmtId="38" fontId="50" fillId="0" borderId="0">
      <alignment vertical="top"/>
    </xf>
    <xf numFmtId="38" fontId="50" fillId="0" borderId="0">
      <alignment vertical="top"/>
    </xf>
    <xf numFmtId="38" fontId="50" fillId="0" borderId="0">
      <alignment vertical="top"/>
    </xf>
    <xf numFmtId="38" fontId="50" fillId="0" borderId="0">
      <alignment vertical="top"/>
    </xf>
    <xf numFmtId="38" fontId="50" fillId="0" borderId="0">
      <alignment vertical="top"/>
    </xf>
    <xf numFmtId="38" fontId="50" fillId="0" borderId="0">
      <alignment vertical="top"/>
    </xf>
    <xf numFmtId="38" fontId="50" fillId="0" borderId="0">
      <alignment vertical="top"/>
    </xf>
    <xf numFmtId="38" fontId="50" fillId="0" borderId="0">
      <alignment vertical="top"/>
    </xf>
    <xf numFmtId="38" fontId="50" fillId="0" borderId="0">
      <alignment vertical="top"/>
    </xf>
    <xf numFmtId="38" fontId="50" fillId="0" borderId="0">
      <alignment vertical="top"/>
    </xf>
    <xf numFmtId="38" fontId="50" fillId="0" borderId="0">
      <alignment vertical="top"/>
    </xf>
    <xf numFmtId="38" fontId="50" fillId="0" borderId="0">
      <alignment vertical="top"/>
    </xf>
    <xf numFmtId="38" fontId="50" fillId="0" borderId="0">
      <alignment vertical="top"/>
    </xf>
    <xf numFmtId="38" fontId="50" fillId="0" borderId="0">
      <alignment vertical="top"/>
    </xf>
    <xf numFmtId="38" fontId="50" fillId="0" borderId="0">
      <alignment vertical="top"/>
    </xf>
    <xf numFmtId="38" fontId="50" fillId="0" borderId="0">
      <alignment vertical="top"/>
    </xf>
    <xf numFmtId="38" fontId="50" fillId="0" borderId="0">
      <alignment vertical="top"/>
    </xf>
    <xf numFmtId="190" fontId="22" fillId="4" borderId="1">
      <alignment wrapText="1"/>
      <protection locked="0"/>
    </xf>
    <xf numFmtId="0" fontId="4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94" fillId="0" borderId="0"/>
    <xf numFmtId="0" fontId="4" fillId="0" borderId="0"/>
    <xf numFmtId="0" fontId="4" fillId="0" borderId="0"/>
    <xf numFmtId="180" fontId="50" fillId="0" borderId="0">
      <alignment vertical="top"/>
    </xf>
    <xf numFmtId="38" fontId="50" fillId="0" borderId="0">
      <alignment vertical="top"/>
    </xf>
    <xf numFmtId="38" fontId="50" fillId="0" borderId="0">
      <alignment vertical="top"/>
    </xf>
    <xf numFmtId="38" fontId="50" fillId="0" borderId="0">
      <alignment vertical="top"/>
    </xf>
    <xf numFmtId="38" fontId="50" fillId="0" borderId="0">
      <alignment vertical="top"/>
    </xf>
    <xf numFmtId="38" fontId="50" fillId="0" borderId="0">
      <alignment vertical="top"/>
    </xf>
    <xf numFmtId="38" fontId="50" fillId="0" borderId="0">
      <alignment vertical="top"/>
    </xf>
    <xf numFmtId="38" fontId="50" fillId="0" borderId="0">
      <alignment vertical="top"/>
    </xf>
    <xf numFmtId="38" fontId="50" fillId="0" borderId="0">
      <alignment vertical="top"/>
    </xf>
    <xf numFmtId="38" fontId="50" fillId="0" borderId="0">
      <alignment vertical="top"/>
    </xf>
    <xf numFmtId="38" fontId="50" fillId="0" borderId="0">
      <alignment vertical="top"/>
    </xf>
    <xf numFmtId="38" fontId="50" fillId="0" borderId="0">
      <alignment vertical="top"/>
    </xf>
    <xf numFmtId="38" fontId="50" fillId="0" borderId="0">
      <alignment vertical="top"/>
    </xf>
    <xf numFmtId="38" fontId="50" fillId="0" borderId="0">
      <alignment vertical="top"/>
    </xf>
    <xf numFmtId="38" fontId="50" fillId="0" borderId="0">
      <alignment vertical="top"/>
    </xf>
    <xf numFmtId="38" fontId="50" fillId="0" borderId="0">
      <alignment vertical="top"/>
    </xf>
    <xf numFmtId="38" fontId="50" fillId="0" borderId="0">
      <alignment vertical="top"/>
    </xf>
    <xf numFmtId="38" fontId="50" fillId="0" borderId="0">
      <alignment vertical="top"/>
    </xf>
    <xf numFmtId="38" fontId="50" fillId="0" borderId="0">
      <alignment vertical="top"/>
    </xf>
    <xf numFmtId="0" fontId="4" fillId="0" borderId="0"/>
    <xf numFmtId="0" fontId="4" fillId="0" borderId="0"/>
    <xf numFmtId="0" fontId="46" fillId="0" borderId="0"/>
    <xf numFmtId="0" fontId="46" fillId="0" borderId="0"/>
    <xf numFmtId="180" fontId="50" fillId="0" borderId="0">
      <alignment vertical="top"/>
    </xf>
    <xf numFmtId="38" fontId="50" fillId="0" borderId="0">
      <alignment vertical="top"/>
    </xf>
    <xf numFmtId="38" fontId="50" fillId="0" borderId="0">
      <alignment vertical="top"/>
    </xf>
    <xf numFmtId="38" fontId="50" fillId="0" borderId="0">
      <alignment vertical="top"/>
    </xf>
    <xf numFmtId="38" fontId="50" fillId="0" borderId="0">
      <alignment vertical="top"/>
    </xf>
    <xf numFmtId="38" fontId="50" fillId="0" borderId="0">
      <alignment vertical="top"/>
    </xf>
    <xf numFmtId="38" fontId="50" fillId="0" borderId="0">
      <alignment vertical="top"/>
    </xf>
    <xf numFmtId="38" fontId="50" fillId="0" borderId="0">
      <alignment vertical="top"/>
    </xf>
    <xf numFmtId="38" fontId="50" fillId="0" borderId="0">
      <alignment vertical="top"/>
    </xf>
    <xf numFmtId="38" fontId="50" fillId="0" borderId="0">
      <alignment vertical="top"/>
    </xf>
    <xf numFmtId="38" fontId="50" fillId="0" borderId="0">
      <alignment vertical="top"/>
    </xf>
    <xf numFmtId="38" fontId="50" fillId="0" borderId="0">
      <alignment vertical="top"/>
    </xf>
    <xf numFmtId="38" fontId="50" fillId="0" borderId="0">
      <alignment vertical="top"/>
    </xf>
    <xf numFmtId="38" fontId="50" fillId="0" borderId="0">
      <alignment vertical="top"/>
    </xf>
    <xf numFmtId="38" fontId="50" fillId="0" borderId="0">
      <alignment vertical="top"/>
    </xf>
    <xf numFmtId="38" fontId="50" fillId="0" borderId="0">
      <alignment vertical="top"/>
    </xf>
    <xf numFmtId="38" fontId="50" fillId="0" borderId="0">
      <alignment vertical="top"/>
    </xf>
    <xf numFmtId="38" fontId="50" fillId="0" borderId="0">
      <alignment vertical="top"/>
    </xf>
    <xf numFmtId="38" fontId="50" fillId="0" borderId="0">
      <alignment vertical="top"/>
    </xf>
    <xf numFmtId="0" fontId="46" fillId="0" borderId="0"/>
    <xf numFmtId="0" fontId="46" fillId="0" borderId="0"/>
    <xf numFmtId="0" fontId="46" fillId="0" borderId="0"/>
    <xf numFmtId="0" fontId="46" fillId="0" borderId="0"/>
    <xf numFmtId="180" fontId="50" fillId="0" borderId="0">
      <alignment vertical="top"/>
    </xf>
    <xf numFmtId="38" fontId="50" fillId="0" borderId="0">
      <alignment vertical="top"/>
    </xf>
    <xf numFmtId="38" fontId="50" fillId="0" borderId="0">
      <alignment vertical="top"/>
    </xf>
    <xf numFmtId="38" fontId="50" fillId="0" borderId="0">
      <alignment vertical="top"/>
    </xf>
    <xf numFmtId="38" fontId="50" fillId="0" borderId="0">
      <alignment vertical="top"/>
    </xf>
    <xf numFmtId="38" fontId="50" fillId="0" borderId="0">
      <alignment vertical="top"/>
    </xf>
    <xf numFmtId="38" fontId="50" fillId="0" borderId="0">
      <alignment vertical="top"/>
    </xf>
    <xf numFmtId="38" fontId="50" fillId="0" borderId="0">
      <alignment vertical="top"/>
    </xf>
    <xf numFmtId="38" fontId="50" fillId="0" borderId="0">
      <alignment vertical="top"/>
    </xf>
    <xf numFmtId="38" fontId="50" fillId="0" borderId="0">
      <alignment vertical="top"/>
    </xf>
    <xf numFmtId="38" fontId="50" fillId="0" borderId="0">
      <alignment vertical="top"/>
    </xf>
    <xf numFmtId="38" fontId="50" fillId="0" borderId="0">
      <alignment vertical="top"/>
    </xf>
    <xf numFmtId="38" fontId="50" fillId="0" borderId="0">
      <alignment vertical="top"/>
    </xf>
    <xf numFmtId="38" fontId="50" fillId="0" borderId="0">
      <alignment vertical="top"/>
    </xf>
    <xf numFmtId="38" fontId="50" fillId="0" borderId="0">
      <alignment vertical="top"/>
    </xf>
    <xf numFmtId="38" fontId="50" fillId="0" borderId="0">
      <alignment vertical="top"/>
    </xf>
    <xf numFmtId="38" fontId="50" fillId="0" borderId="0">
      <alignment vertical="top"/>
    </xf>
    <xf numFmtId="38" fontId="50" fillId="0" borderId="0">
      <alignment vertical="top"/>
    </xf>
    <xf numFmtId="38" fontId="50" fillId="0" borderId="0">
      <alignment vertical="top"/>
    </xf>
    <xf numFmtId="180" fontId="50" fillId="0" borderId="0">
      <alignment vertical="top"/>
    </xf>
    <xf numFmtId="38" fontId="50" fillId="0" borderId="0">
      <alignment vertical="top"/>
    </xf>
    <xf numFmtId="38" fontId="50" fillId="0" borderId="0">
      <alignment vertical="top"/>
    </xf>
    <xf numFmtId="38" fontId="50" fillId="0" borderId="0">
      <alignment vertical="top"/>
    </xf>
    <xf numFmtId="38" fontId="50" fillId="0" borderId="0">
      <alignment vertical="top"/>
    </xf>
    <xf numFmtId="38" fontId="50" fillId="0" borderId="0">
      <alignment vertical="top"/>
    </xf>
    <xf numFmtId="38" fontId="50" fillId="0" borderId="0">
      <alignment vertical="top"/>
    </xf>
    <xf numFmtId="38" fontId="50" fillId="0" borderId="0">
      <alignment vertical="top"/>
    </xf>
    <xf numFmtId="38" fontId="50" fillId="0" borderId="0">
      <alignment vertical="top"/>
    </xf>
    <xf numFmtId="38" fontId="50" fillId="0" borderId="0">
      <alignment vertical="top"/>
    </xf>
    <xf numFmtId="38" fontId="50" fillId="0" borderId="0">
      <alignment vertical="top"/>
    </xf>
    <xf numFmtId="38" fontId="50" fillId="0" borderId="0">
      <alignment vertical="top"/>
    </xf>
    <xf numFmtId="38" fontId="50" fillId="0" borderId="0">
      <alignment vertical="top"/>
    </xf>
    <xf numFmtId="38" fontId="50" fillId="0" borderId="0">
      <alignment vertical="top"/>
    </xf>
    <xf numFmtId="38" fontId="50" fillId="0" borderId="0">
      <alignment vertical="top"/>
    </xf>
    <xf numFmtId="38" fontId="50" fillId="0" borderId="0">
      <alignment vertical="top"/>
    </xf>
    <xf numFmtId="38" fontId="50" fillId="0" borderId="0">
      <alignment vertical="top"/>
    </xf>
    <xf numFmtId="38" fontId="50" fillId="0" borderId="0">
      <alignment vertical="top"/>
    </xf>
    <xf numFmtId="38" fontId="50" fillId="0" borderId="0">
      <alignment vertical="top"/>
    </xf>
    <xf numFmtId="0" fontId="46" fillId="0" borderId="0"/>
    <xf numFmtId="0" fontId="46" fillId="0" borderId="0"/>
    <xf numFmtId="0" fontId="4" fillId="0" borderId="0"/>
    <xf numFmtId="0" fontId="4" fillId="0" borderId="0"/>
    <xf numFmtId="0" fontId="46" fillId="0" borderId="0"/>
    <xf numFmtId="0" fontId="4" fillId="0" borderId="0"/>
    <xf numFmtId="0" fontId="4" fillId="0" borderId="0"/>
    <xf numFmtId="0" fontId="2" fillId="0" borderId="0"/>
    <xf numFmtId="0" fontId="46" fillId="0" borderId="0"/>
    <xf numFmtId="191" fontId="2" fillId="0" borderId="0" applyFont="0" applyFill="0" applyBorder="0" applyAlignment="0" applyProtection="0"/>
    <xf numFmtId="171" fontId="47" fillId="0" borderId="2">
      <protection locked="0"/>
    </xf>
    <xf numFmtId="172" fontId="47" fillId="0" borderId="0">
      <protection locked="0"/>
    </xf>
    <xf numFmtId="173" fontId="47" fillId="0" borderId="0">
      <protection locked="0"/>
    </xf>
    <xf numFmtId="172" fontId="47" fillId="0" borderId="0">
      <protection locked="0"/>
    </xf>
    <xf numFmtId="173" fontId="47" fillId="0" borderId="0">
      <protection locked="0"/>
    </xf>
    <xf numFmtId="174" fontId="47" fillId="0" borderId="0">
      <protection locked="0"/>
    </xf>
    <xf numFmtId="171" fontId="48" fillId="0" borderId="0">
      <protection locked="0"/>
    </xf>
    <xf numFmtId="171" fontId="48" fillId="0" borderId="0">
      <protection locked="0"/>
    </xf>
    <xf numFmtId="171" fontId="47" fillId="0" borderId="2">
      <protection locked="0"/>
    </xf>
    <xf numFmtId="0" fontId="5" fillId="5" borderId="0"/>
    <xf numFmtId="0" fontId="25" fillId="6" borderId="0" applyNumberFormat="0" applyBorder="0" applyAlignment="0" applyProtection="0"/>
    <xf numFmtId="0" fontId="25" fillId="6" borderId="0" applyNumberFormat="0" applyBorder="0" applyAlignment="0" applyProtection="0"/>
    <xf numFmtId="0" fontId="25" fillId="6" borderId="0" applyNumberFormat="0" applyBorder="0" applyAlignment="0" applyProtection="0"/>
    <xf numFmtId="0" fontId="25" fillId="6" borderId="0" applyNumberFormat="0" applyBorder="0" applyAlignment="0" applyProtection="0"/>
    <xf numFmtId="0" fontId="25" fillId="7" borderId="0" applyNumberFormat="0" applyBorder="0" applyAlignment="0" applyProtection="0"/>
    <xf numFmtId="0" fontId="25" fillId="7" borderId="0" applyNumberFormat="0" applyBorder="0" applyAlignment="0" applyProtection="0"/>
    <xf numFmtId="0" fontId="25" fillId="7" borderId="0" applyNumberFormat="0" applyBorder="0" applyAlignment="0" applyProtection="0"/>
    <xf numFmtId="0" fontId="25" fillId="7" borderId="0" applyNumberFormat="0" applyBorder="0" applyAlignment="0" applyProtection="0"/>
    <xf numFmtId="0" fontId="25" fillId="8" borderId="0" applyNumberFormat="0" applyBorder="0" applyAlignment="0" applyProtection="0"/>
    <xf numFmtId="0" fontId="25" fillId="8" borderId="0" applyNumberFormat="0" applyBorder="0" applyAlignment="0" applyProtection="0"/>
    <xf numFmtId="0" fontId="25" fillId="8" borderId="0" applyNumberFormat="0" applyBorder="0" applyAlignment="0" applyProtection="0"/>
    <xf numFmtId="0" fontId="25" fillId="8" borderId="0" applyNumberFormat="0" applyBorder="0" applyAlignment="0" applyProtection="0"/>
    <xf numFmtId="0" fontId="25" fillId="9" borderId="0" applyNumberFormat="0" applyBorder="0" applyAlignment="0" applyProtection="0"/>
    <xf numFmtId="0" fontId="25" fillId="9" borderId="0" applyNumberFormat="0" applyBorder="0" applyAlignment="0" applyProtection="0"/>
    <xf numFmtId="0" fontId="25" fillId="9" borderId="0" applyNumberFormat="0" applyBorder="0" applyAlignment="0" applyProtection="0"/>
    <xf numFmtId="0" fontId="25" fillId="9" borderId="0" applyNumberFormat="0" applyBorder="0" applyAlignment="0" applyProtection="0"/>
    <xf numFmtId="0" fontId="25" fillId="10" borderId="0" applyNumberFormat="0" applyBorder="0" applyAlignment="0" applyProtection="0"/>
    <xf numFmtId="0" fontId="25" fillId="10" borderId="0" applyNumberFormat="0" applyBorder="0" applyAlignment="0" applyProtection="0"/>
    <xf numFmtId="0" fontId="25" fillId="10" borderId="0" applyNumberFormat="0" applyBorder="0" applyAlignment="0" applyProtection="0"/>
    <xf numFmtId="0" fontId="25" fillId="10" borderId="0" applyNumberFormat="0" applyBorder="0" applyAlignment="0" applyProtection="0"/>
    <xf numFmtId="0" fontId="25" fillId="11" borderId="0" applyNumberFormat="0" applyBorder="0" applyAlignment="0" applyProtection="0"/>
    <xf numFmtId="0" fontId="25" fillId="11" borderId="0" applyNumberFormat="0" applyBorder="0" applyAlignment="0" applyProtection="0"/>
    <xf numFmtId="0" fontId="25" fillId="11" borderId="0" applyNumberFormat="0" applyBorder="0" applyAlignment="0" applyProtection="0"/>
    <xf numFmtId="0" fontId="25" fillId="11" borderId="0" applyNumberFormat="0" applyBorder="0" applyAlignment="0" applyProtection="0"/>
    <xf numFmtId="0" fontId="25" fillId="6" borderId="0" applyNumberFormat="0" applyBorder="0" applyAlignment="0" applyProtection="0"/>
    <xf numFmtId="0" fontId="25" fillId="6" borderId="0" applyNumberFormat="0" applyBorder="0" applyAlignment="0" applyProtection="0"/>
    <xf numFmtId="0" fontId="25" fillId="6" borderId="0" applyNumberFormat="0" applyBorder="0" applyAlignment="0" applyProtection="0"/>
    <xf numFmtId="0" fontId="25" fillId="6" borderId="0" applyNumberFormat="0" applyBorder="0" applyAlignment="0" applyProtection="0"/>
    <xf numFmtId="0" fontId="25" fillId="6" borderId="0" applyNumberFormat="0" applyBorder="0" applyAlignment="0" applyProtection="0"/>
    <xf numFmtId="0" fontId="25" fillId="6" borderId="0" applyNumberFormat="0" applyBorder="0" applyAlignment="0" applyProtection="0"/>
    <xf numFmtId="0" fontId="25" fillId="6" borderId="0" applyNumberFormat="0" applyBorder="0" applyAlignment="0" applyProtection="0"/>
    <xf numFmtId="0" fontId="25" fillId="6" borderId="0" applyNumberFormat="0" applyBorder="0" applyAlignment="0" applyProtection="0"/>
    <xf numFmtId="0" fontId="25" fillId="6" borderId="0" applyNumberFormat="0" applyBorder="0" applyAlignment="0" applyProtection="0"/>
    <xf numFmtId="0" fontId="25" fillId="6" borderId="0" applyNumberFormat="0" applyBorder="0" applyAlignment="0" applyProtection="0"/>
    <xf numFmtId="0" fontId="25" fillId="6" borderId="0" applyNumberFormat="0" applyBorder="0" applyAlignment="0" applyProtection="0"/>
    <xf numFmtId="0" fontId="25" fillId="6" borderId="0" applyNumberFormat="0" applyBorder="0" applyAlignment="0" applyProtection="0"/>
    <xf numFmtId="0" fontId="25" fillId="6" borderId="0" applyNumberFormat="0" applyBorder="0" applyAlignment="0" applyProtection="0"/>
    <xf numFmtId="0" fontId="25" fillId="6" borderId="0" applyNumberFormat="0" applyBorder="0" applyAlignment="0" applyProtection="0"/>
    <xf numFmtId="0" fontId="25" fillId="6" borderId="0" applyNumberFormat="0" applyBorder="0" applyAlignment="0" applyProtection="0"/>
    <xf numFmtId="0" fontId="25" fillId="6" borderId="0" applyNumberFormat="0" applyBorder="0" applyAlignment="0" applyProtection="0"/>
    <xf numFmtId="0" fontId="25" fillId="6" borderId="0" applyNumberFormat="0" applyBorder="0" applyAlignment="0" applyProtection="0"/>
    <xf numFmtId="0" fontId="25" fillId="6" borderId="0" applyNumberFormat="0" applyBorder="0" applyAlignment="0" applyProtection="0"/>
    <xf numFmtId="0" fontId="25" fillId="6" borderId="0" applyNumberFormat="0" applyBorder="0" applyAlignment="0" applyProtection="0"/>
    <xf numFmtId="0" fontId="25" fillId="6" borderId="0" applyNumberFormat="0" applyBorder="0" applyAlignment="0" applyProtection="0"/>
    <xf numFmtId="0" fontId="25" fillId="6" borderId="0" applyNumberFormat="0" applyBorder="0" applyAlignment="0" applyProtection="0"/>
    <xf numFmtId="0" fontId="25" fillId="6" borderId="0" applyNumberFormat="0" applyBorder="0" applyAlignment="0" applyProtection="0"/>
    <xf numFmtId="0" fontId="25" fillId="6" borderId="0" applyNumberFormat="0" applyBorder="0" applyAlignment="0" applyProtection="0"/>
    <xf numFmtId="0" fontId="25" fillId="6" borderId="0" applyNumberFormat="0" applyBorder="0" applyAlignment="0" applyProtection="0"/>
    <xf numFmtId="0" fontId="25" fillId="6" borderId="0" applyNumberFormat="0" applyBorder="0" applyAlignment="0" applyProtection="0"/>
    <xf numFmtId="0" fontId="25" fillId="6" borderId="0" applyNumberFormat="0" applyBorder="0" applyAlignment="0" applyProtection="0"/>
    <xf numFmtId="0" fontId="25" fillId="6" borderId="0" applyNumberFormat="0" applyBorder="0" applyAlignment="0" applyProtection="0"/>
    <xf numFmtId="0" fontId="25" fillId="6" borderId="0" applyNumberFormat="0" applyBorder="0" applyAlignment="0" applyProtection="0"/>
    <xf numFmtId="0" fontId="25" fillId="6" borderId="0" applyNumberFormat="0" applyBorder="0" applyAlignment="0" applyProtection="0"/>
    <xf numFmtId="0" fontId="25" fillId="6" borderId="0" applyNumberFormat="0" applyBorder="0" applyAlignment="0" applyProtection="0"/>
    <xf numFmtId="0" fontId="25" fillId="6" borderId="0" applyNumberFormat="0" applyBorder="0" applyAlignment="0" applyProtection="0"/>
    <xf numFmtId="0" fontId="25" fillId="6" borderId="0" applyNumberFormat="0" applyBorder="0" applyAlignment="0" applyProtection="0"/>
    <xf numFmtId="0" fontId="25" fillId="6" borderId="0" applyNumberFormat="0" applyBorder="0" applyAlignment="0" applyProtection="0"/>
    <xf numFmtId="0" fontId="25" fillId="6" borderId="0" applyNumberFormat="0" applyBorder="0" applyAlignment="0" applyProtection="0"/>
    <xf numFmtId="0" fontId="25" fillId="7" borderId="0" applyNumberFormat="0" applyBorder="0" applyAlignment="0" applyProtection="0"/>
    <xf numFmtId="0" fontId="25" fillId="7" borderId="0" applyNumberFormat="0" applyBorder="0" applyAlignment="0" applyProtection="0"/>
    <xf numFmtId="0" fontId="25" fillId="7" borderId="0" applyNumberFormat="0" applyBorder="0" applyAlignment="0" applyProtection="0"/>
    <xf numFmtId="0" fontId="25" fillId="7" borderId="0" applyNumberFormat="0" applyBorder="0" applyAlignment="0" applyProtection="0"/>
    <xf numFmtId="0" fontId="25" fillId="7" borderId="0" applyNumberFormat="0" applyBorder="0" applyAlignment="0" applyProtection="0"/>
    <xf numFmtId="0" fontId="25" fillId="7" borderId="0" applyNumberFormat="0" applyBorder="0" applyAlignment="0" applyProtection="0"/>
    <xf numFmtId="0" fontId="25" fillId="7" borderId="0" applyNumberFormat="0" applyBorder="0" applyAlignment="0" applyProtection="0"/>
    <xf numFmtId="0" fontId="25" fillId="7" borderId="0" applyNumberFormat="0" applyBorder="0" applyAlignment="0" applyProtection="0"/>
    <xf numFmtId="0" fontId="25" fillId="7" borderId="0" applyNumberFormat="0" applyBorder="0" applyAlignment="0" applyProtection="0"/>
    <xf numFmtId="0" fontId="25" fillId="7" borderId="0" applyNumberFormat="0" applyBorder="0" applyAlignment="0" applyProtection="0"/>
    <xf numFmtId="0" fontId="25" fillId="7" borderId="0" applyNumberFormat="0" applyBorder="0" applyAlignment="0" applyProtection="0"/>
    <xf numFmtId="0" fontId="25" fillId="7" borderId="0" applyNumberFormat="0" applyBorder="0" applyAlignment="0" applyProtection="0"/>
    <xf numFmtId="0" fontId="25" fillId="7" borderId="0" applyNumberFormat="0" applyBorder="0" applyAlignment="0" applyProtection="0"/>
    <xf numFmtId="0" fontId="25" fillId="7" borderId="0" applyNumberFormat="0" applyBorder="0" applyAlignment="0" applyProtection="0"/>
    <xf numFmtId="0" fontId="25" fillId="7" borderId="0" applyNumberFormat="0" applyBorder="0" applyAlignment="0" applyProtection="0"/>
    <xf numFmtId="0" fontId="25" fillId="7" borderId="0" applyNumberFormat="0" applyBorder="0" applyAlignment="0" applyProtection="0"/>
    <xf numFmtId="0" fontId="25" fillId="7" borderId="0" applyNumberFormat="0" applyBorder="0" applyAlignment="0" applyProtection="0"/>
    <xf numFmtId="0" fontId="25" fillId="7" borderId="0" applyNumberFormat="0" applyBorder="0" applyAlignment="0" applyProtection="0"/>
    <xf numFmtId="0" fontId="25" fillId="7" borderId="0" applyNumberFormat="0" applyBorder="0" applyAlignment="0" applyProtection="0"/>
    <xf numFmtId="0" fontId="25" fillId="7" borderId="0" applyNumberFormat="0" applyBorder="0" applyAlignment="0" applyProtection="0"/>
    <xf numFmtId="0" fontId="25" fillId="7" borderId="0" applyNumberFormat="0" applyBorder="0" applyAlignment="0" applyProtection="0"/>
    <xf numFmtId="0" fontId="25" fillId="7" borderId="0" applyNumberFormat="0" applyBorder="0" applyAlignment="0" applyProtection="0"/>
    <xf numFmtId="0" fontId="25" fillId="7" borderId="0" applyNumberFormat="0" applyBorder="0" applyAlignment="0" applyProtection="0"/>
    <xf numFmtId="0" fontId="25" fillId="7" borderId="0" applyNumberFormat="0" applyBorder="0" applyAlignment="0" applyProtection="0"/>
    <xf numFmtId="0" fontId="25" fillId="7" borderId="0" applyNumberFormat="0" applyBorder="0" applyAlignment="0" applyProtection="0"/>
    <xf numFmtId="0" fontId="25" fillId="7" borderId="0" applyNumberFormat="0" applyBorder="0" applyAlignment="0" applyProtection="0"/>
    <xf numFmtId="0" fontId="25" fillId="7" borderId="0" applyNumberFormat="0" applyBorder="0" applyAlignment="0" applyProtection="0"/>
    <xf numFmtId="0" fontId="25" fillId="7" borderId="0" applyNumberFormat="0" applyBorder="0" applyAlignment="0" applyProtection="0"/>
    <xf numFmtId="0" fontId="25" fillId="7" borderId="0" applyNumberFormat="0" applyBorder="0" applyAlignment="0" applyProtection="0"/>
    <xf numFmtId="0" fontId="25" fillId="7" borderId="0" applyNumberFormat="0" applyBorder="0" applyAlignment="0" applyProtection="0"/>
    <xf numFmtId="0" fontId="25" fillId="7" borderId="0" applyNumberFormat="0" applyBorder="0" applyAlignment="0" applyProtection="0"/>
    <xf numFmtId="0" fontId="25" fillId="7" borderId="0" applyNumberFormat="0" applyBorder="0" applyAlignment="0" applyProtection="0"/>
    <xf numFmtId="0" fontId="25" fillId="7" borderId="0" applyNumberFormat="0" applyBorder="0" applyAlignment="0" applyProtection="0"/>
    <xf numFmtId="0" fontId="25" fillId="7" borderId="0" applyNumberFormat="0" applyBorder="0" applyAlignment="0" applyProtection="0"/>
    <xf numFmtId="0" fontId="25" fillId="8" borderId="0" applyNumberFormat="0" applyBorder="0" applyAlignment="0" applyProtection="0"/>
    <xf numFmtId="0" fontId="25" fillId="8" borderId="0" applyNumberFormat="0" applyBorder="0" applyAlignment="0" applyProtection="0"/>
    <xf numFmtId="0" fontId="25" fillId="8" borderId="0" applyNumberFormat="0" applyBorder="0" applyAlignment="0" applyProtection="0"/>
    <xf numFmtId="0" fontId="25" fillId="8" borderId="0" applyNumberFormat="0" applyBorder="0" applyAlignment="0" applyProtection="0"/>
    <xf numFmtId="0" fontId="25" fillId="8" borderId="0" applyNumberFormat="0" applyBorder="0" applyAlignment="0" applyProtection="0"/>
    <xf numFmtId="0" fontId="25" fillId="8" borderId="0" applyNumberFormat="0" applyBorder="0" applyAlignment="0" applyProtection="0"/>
    <xf numFmtId="0" fontId="25" fillId="8" borderId="0" applyNumberFormat="0" applyBorder="0" applyAlignment="0" applyProtection="0"/>
    <xf numFmtId="0" fontId="25" fillId="8" borderId="0" applyNumberFormat="0" applyBorder="0" applyAlignment="0" applyProtection="0"/>
    <xf numFmtId="0" fontId="25" fillId="8" borderId="0" applyNumberFormat="0" applyBorder="0" applyAlignment="0" applyProtection="0"/>
    <xf numFmtId="0" fontId="25" fillId="8" borderId="0" applyNumberFormat="0" applyBorder="0" applyAlignment="0" applyProtection="0"/>
    <xf numFmtId="0" fontId="25" fillId="8" borderId="0" applyNumberFormat="0" applyBorder="0" applyAlignment="0" applyProtection="0"/>
    <xf numFmtId="0" fontId="25" fillId="8" borderId="0" applyNumberFormat="0" applyBorder="0" applyAlignment="0" applyProtection="0"/>
    <xf numFmtId="0" fontId="25" fillId="8" borderId="0" applyNumberFormat="0" applyBorder="0" applyAlignment="0" applyProtection="0"/>
    <xf numFmtId="0" fontId="25" fillId="8" borderId="0" applyNumberFormat="0" applyBorder="0" applyAlignment="0" applyProtection="0"/>
    <xf numFmtId="0" fontId="25" fillId="8" borderId="0" applyNumberFormat="0" applyBorder="0" applyAlignment="0" applyProtection="0"/>
    <xf numFmtId="0" fontId="25" fillId="8" borderId="0" applyNumberFormat="0" applyBorder="0" applyAlignment="0" applyProtection="0"/>
    <xf numFmtId="0" fontId="25" fillId="8" borderId="0" applyNumberFormat="0" applyBorder="0" applyAlignment="0" applyProtection="0"/>
    <xf numFmtId="0" fontId="25" fillId="8" borderId="0" applyNumberFormat="0" applyBorder="0" applyAlignment="0" applyProtection="0"/>
    <xf numFmtId="0" fontId="25" fillId="8" borderId="0" applyNumberFormat="0" applyBorder="0" applyAlignment="0" applyProtection="0"/>
    <xf numFmtId="0" fontId="25" fillId="8" borderId="0" applyNumberFormat="0" applyBorder="0" applyAlignment="0" applyProtection="0"/>
    <xf numFmtId="0" fontId="25" fillId="8" borderId="0" applyNumberFormat="0" applyBorder="0" applyAlignment="0" applyProtection="0"/>
    <xf numFmtId="0" fontId="25" fillId="8" borderId="0" applyNumberFormat="0" applyBorder="0" applyAlignment="0" applyProtection="0"/>
    <xf numFmtId="0" fontId="25" fillId="8" borderId="0" applyNumberFormat="0" applyBorder="0" applyAlignment="0" applyProtection="0"/>
    <xf numFmtId="0" fontId="25" fillId="8" borderId="0" applyNumberFormat="0" applyBorder="0" applyAlignment="0" applyProtection="0"/>
    <xf numFmtId="0" fontId="25" fillId="8" borderId="0" applyNumberFormat="0" applyBorder="0" applyAlignment="0" applyProtection="0"/>
    <xf numFmtId="0" fontId="25" fillId="8" borderId="0" applyNumberFormat="0" applyBorder="0" applyAlignment="0" applyProtection="0"/>
    <xf numFmtId="0" fontId="25" fillId="8" borderId="0" applyNumberFormat="0" applyBorder="0" applyAlignment="0" applyProtection="0"/>
    <xf numFmtId="0" fontId="25" fillId="8" borderId="0" applyNumberFormat="0" applyBorder="0" applyAlignment="0" applyProtection="0"/>
    <xf numFmtId="0" fontId="25" fillId="8" borderId="0" applyNumberFormat="0" applyBorder="0" applyAlignment="0" applyProtection="0"/>
    <xf numFmtId="0" fontId="25" fillId="8" borderId="0" applyNumberFormat="0" applyBorder="0" applyAlignment="0" applyProtection="0"/>
    <xf numFmtId="0" fontId="25" fillId="8" borderId="0" applyNumberFormat="0" applyBorder="0" applyAlignment="0" applyProtection="0"/>
    <xf numFmtId="0" fontId="25" fillId="8" borderId="0" applyNumberFormat="0" applyBorder="0" applyAlignment="0" applyProtection="0"/>
    <xf numFmtId="0" fontId="25" fillId="8" borderId="0" applyNumberFormat="0" applyBorder="0" applyAlignment="0" applyProtection="0"/>
    <xf numFmtId="0" fontId="25" fillId="8" borderId="0" applyNumberFormat="0" applyBorder="0" applyAlignment="0" applyProtection="0"/>
    <xf numFmtId="0" fontId="25" fillId="9" borderId="0" applyNumberFormat="0" applyBorder="0" applyAlignment="0" applyProtection="0"/>
    <xf numFmtId="0" fontId="25" fillId="9" borderId="0" applyNumberFormat="0" applyBorder="0" applyAlignment="0" applyProtection="0"/>
    <xf numFmtId="0" fontId="25" fillId="9" borderId="0" applyNumberFormat="0" applyBorder="0" applyAlignment="0" applyProtection="0"/>
    <xf numFmtId="0" fontId="25" fillId="9" borderId="0" applyNumberFormat="0" applyBorder="0" applyAlignment="0" applyProtection="0"/>
    <xf numFmtId="0" fontId="25" fillId="9" borderId="0" applyNumberFormat="0" applyBorder="0" applyAlignment="0" applyProtection="0"/>
    <xf numFmtId="0" fontId="25" fillId="9" borderId="0" applyNumberFormat="0" applyBorder="0" applyAlignment="0" applyProtection="0"/>
    <xf numFmtId="0" fontId="25" fillId="9" borderId="0" applyNumberFormat="0" applyBorder="0" applyAlignment="0" applyProtection="0"/>
    <xf numFmtId="0" fontId="25" fillId="9" borderId="0" applyNumberFormat="0" applyBorder="0" applyAlignment="0" applyProtection="0"/>
    <xf numFmtId="0" fontId="25" fillId="9" borderId="0" applyNumberFormat="0" applyBorder="0" applyAlignment="0" applyProtection="0"/>
    <xf numFmtId="0" fontId="25" fillId="9" borderId="0" applyNumberFormat="0" applyBorder="0" applyAlignment="0" applyProtection="0"/>
    <xf numFmtId="0" fontId="25" fillId="9" borderId="0" applyNumberFormat="0" applyBorder="0" applyAlignment="0" applyProtection="0"/>
    <xf numFmtId="0" fontId="25" fillId="9" borderId="0" applyNumberFormat="0" applyBorder="0" applyAlignment="0" applyProtection="0"/>
    <xf numFmtId="0" fontId="25" fillId="9" borderId="0" applyNumberFormat="0" applyBorder="0" applyAlignment="0" applyProtection="0"/>
    <xf numFmtId="0" fontId="25" fillId="9" borderId="0" applyNumberFormat="0" applyBorder="0" applyAlignment="0" applyProtection="0"/>
    <xf numFmtId="0" fontId="25" fillId="9" borderId="0" applyNumberFormat="0" applyBorder="0" applyAlignment="0" applyProtection="0"/>
    <xf numFmtId="0" fontId="25" fillId="9" borderId="0" applyNumberFormat="0" applyBorder="0" applyAlignment="0" applyProtection="0"/>
    <xf numFmtId="0" fontId="25" fillId="9" borderId="0" applyNumberFormat="0" applyBorder="0" applyAlignment="0" applyProtection="0"/>
    <xf numFmtId="0" fontId="25" fillId="9" borderId="0" applyNumberFormat="0" applyBorder="0" applyAlignment="0" applyProtection="0"/>
    <xf numFmtId="0" fontId="25" fillId="9" borderId="0" applyNumberFormat="0" applyBorder="0" applyAlignment="0" applyProtection="0"/>
    <xf numFmtId="0" fontId="25" fillId="9" borderId="0" applyNumberFormat="0" applyBorder="0" applyAlignment="0" applyProtection="0"/>
    <xf numFmtId="0" fontId="25" fillId="9" borderId="0" applyNumberFormat="0" applyBorder="0" applyAlignment="0" applyProtection="0"/>
    <xf numFmtId="0" fontId="25" fillId="9" borderId="0" applyNumberFormat="0" applyBorder="0" applyAlignment="0" applyProtection="0"/>
    <xf numFmtId="0" fontId="25" fillId="9" borderId="0" applyNumberFormat="0" applyBorder="0" applyAlignment="0" applyProtection="0"/>
    <xf numFmtId="0" fontId="25" fillId="9" borderId="0" applyNumberFormat="0" applyBorder="0" applyAlignment="0" applyProtection="0"/>
    <xf numFmtId="0" fontId="25" fillId="9" borderId="0" applyNumberFormat="0" applyBorder="0" applyAlignment="0" applyProtection="0"/>
    <xf numFmtId="0" fontId="25" fillId="9" borderId="0" applyNumberFormat="0" applyBorder="0" applyAlignment="0" applyProtection="0"/>
    <xf numFmtId="0" fontId="25" fillId="9" borderId="0" applyNumberFormat="0" applyBorder="0" applyAlignment="0" applyProtection="0"/>
    <xf numFmtId="0" fontId="25" fillId="9" borderId="0" applyNumberFormat="0" applyBorder="0" applyAlignment="0" applyProtection="0"/>
    <xf numFmtId="0" fontId="25" fillId="9" borderId="0" applyNumberFormat="0" applyBorder="0" applyAlignment="0" applyProtection="0"/>
    <xf numFmtId="0" fontId="25" fillId="9" borderId="0" applyNumberFormat="0" applyBorder="0" applyAlignment="0" applyProtection="0"/>
    <xf numFmtId="0" fontId="25" fillId="9" borderId="0" applyNumberFormat="0" applyBorder="0" applyAlignment="0" applyProtection="0"/>
    <xf numFmtId="0" fontId="25" fillId="9" borderId="0" applyNumberFormat="0" applyBorder="0" applyAlignment="0" applyProtection="0"/>
    <xf numFmtId="0" fontId="25" fillId="9" borderId="0" applyNumberFormat="0" applyBorder="0" applyAlignment="0" applyProtection="0"/>
    <xf numFmtId="0" fontId="25" fillId="9" borderId="0" applyNumberFormat="0" applyBorder="0" applyAlignment="0" applyProtection="0"/>
    <xf numFmtId="0" fontId="25" fillId="10" borderId="0" applyNumberFormat="0" applyBorder="0" applyAlignment="0" applyProtection="0"/>
    <xf numFmtId="0" fontId="25" fillId="10" borderId="0" applyNumberFormat="0" applyBorder="0" applyAlignment="0" applyProtection="0"/>
    <xf numFmtId="0" fontId="25" fillId="10" borderId="0" applyNumberFormat="0" applyBorder="0" applyAlignment="0" applyProtection="0"/>
    <xf numFmtId="0" fontId="25" fillId="10" borderId="0" applyNumberFormat="0" applyBorder="0" applyAlignment="0" applyProtection="0"/>
    <xf numFmtId="0" fontId="25" fillId="10" borderId="0" applyNumberFormat="0" applyBorder="0" applyAlignment="0" applyProtection="0"/>
    <xf numFmtId="0" fontId="25" fillId="10" borderId="0" applyNumberFormat="0" applyBorder="0" applyAlignment="0" applyProtection="0"/>
    <xf numFmtId="0" fontId="25" fillId="10" borderId="0" applyNumberFormat="0" applyBorder="0" applyAlignment="0" applyProtection="0"/>
    <xf numFmtId="0" fontId="25" fillId="10" borderId="0" applyNumberFormat="0" applyBorder="0" applyAlignment="0" applyProtection="0"/>
    <xf numFmtId="0" fontId="25" fillId="10" borderId="0" applyNumberFormat="0" applyBorder="0" applyAlignment="0" applyProtection="0"/>
    <xf numFmtId="0" fontId="25" fillId="10" borderId="0" applyNumberFormat="0" applyBorder="0" applyAlignment="0" applyProtection="0"/>
    <xf numFmtId="0" fontId="25" fillId="10" borderId="0" applyNumberFormat="0" applyBorder="0" applyAlignment="0" applyProtection="0"/>
    <xf numFmtId="0" fontId="25" fillId="10" borderId="0" applyNumberFormat="0" applyBorder="0" applyAlignment="0" applyProtection="0"/>
    <xf numFmtId="0" fontId="25" fillId="10" borderId="0" applyNumberFormat="0" applyBorder="0" applyAlignment="0" applyProtection="0"/>
    <xf numFmtId="0" fontId="25" fillId="10" borderId="0" applyNumberFormat="0" applyBorder="0" applyAlignment="0" applyProtection="0"/>
    <xf numFmtId="0" fontId="25" fillId="10" borderId="0" applyNumberFormat="0" applyBorder="0" applyAlignment="0" applyProtection="0"/>
    <xf numFmtId="0" fontId="25" fillId="10" borderId="0" applyNumberFormat="0" applyBorder="0" applyAlignment="0" applyProtection="0"/>
    <xf numFmtId="0" fontId="25" fillId="10" borderId="0" applyNumberFormat="0" applyBorder="0" applyAlignment="0" applyProtection="0"/>
    <xf numFmtId="0" fontId="25" fillId="10" borderId="0" applyNumberFormat="0" applyBorder="0" applyAlignment="0" applyProtection="0"/>
    <xf numFmtId="0" fontId="25" fillId="10" borderId="0" applyNumberFormat="0" applyBorder="0" applyAlignment="0" applyProtection="0"/>
    <xf numFmtId="0" fontId="25" fillId="10" borderId="0" applyNumberFormat="0" applyBorder="0" applyAlignment="0" applyProtection="0"/>
    <xf numFmtId="0" fontId="25" fillId="10" borderId="0" applyNumberFormat="0" applyBorder="0" applyAlignment="0" applyProtection="0"/>
    <xf numFmtId="0" fontId="25" fillId="10" borderId="0" applyNumberFormat="0" applyBorder="0" applyAlignment="0" applyProtection="0"/>
    <xf numFmtId="0" fontId="25" fillId="10" borderId="0" applyNumberFormat="0" applyBorder="0" applyAlignment="0" applyProtection="0"/>
    <xf numFmtId="0" fontId="25" fillId="10" borderId="0" applyNumberFormat="0" applyBorder="0" applyAlignment="0" applyProtection="0"/>
    <xf numFmtId="0" fontId="25" fillId="10" borderId="0" applyNumberFormat="0" applyBorder="0" applyAlignment="0" applyProtection="0"/>
    <xf numFmtId="0" fontId="25" fillId="10" borderId="0" applyNumberFormat="0" applyBorder="0" applyAlignment="0" applyProtection="0"/>
    <xf numFmtId="0" fontId="25" fillId="10" borderId="0" applyNumberFormat="0" applyBorder="0" applyAlignment="0" applyProtection="0"/>
    <xf numFmtId="0" fontId="25" fillId="10" borderId="0" applyNumberFormat="0" applyBorder="0" applyAlignment="0" applyProtection="0"/>
    <xf numFmtId="0" fontId="25" fillId="10" borderId="0" applyNumberFormat="0" applyBorder="0" applyAlignment="0" applyProtection="0"/>
    <xf numFmtId="0" fontId="25" fillId="10" borderId="0" applyNumberFormat="0" applyBorder="0" applyAlignment="0" applyProtection="0"/>
    <xf numFmtId="0" fontId="25" fillId="10" borderId="0" applyNumberFormat="0" applyBorder="0" applyAlignment="0" applyProtection="0"/>
    <xf numFmtId="0" fontId="25" fillId="10" borderId="0" applyNumberFormat="0" applyBorder="0" applyAlignment="0" applyProtection="0"/>
    <xf numFmtId="0" fontId="25" fillId="10" borderId="0" applyNumberFormat="0" applyBorder="0" applyAlignment="0" applyProtection="0"/>
    <xf numFmtId="0" fontId="25" fillId="10" borderId="0" applyNumberFormat="0" applyBorder="0" applyAlignment="0" applyProtection="0"/>
    <xf numFmtId="0" fontId="25" fillId="11" borderId="0" applyNumberFormat="0" applyBorder="0" applyAlignment="0" applyProtection="0"/>
    <xf numFmtId="0" fontId="25" fillId="11" borderId="0" applyNumberFormat="0" applyBorder="0" applyAlignment="0" applyProtection="0"/>
    <xf numFmtId="0" fontId="25" fillId="11" borderId="0" applyNumberFormat="0" applyBorder="0" applyAlignment="0" applyProtection="0"/>
    <xf numFmtId="0" fontId="25" fillId="11" borderId="0" applyNumberFormat="0" applyBorder="0" applyAlignment="0" applyProtection="0"/>
    <xf numFmtId="0" fontId="25" fillId="11" borderId="0" applyNumberFormat="0" applyBorder="0" applyAlignment="0" applyProtection="0"/>
    <xf numFmtId="0" fontId="25" fillId="11" borderId="0" applyNumberFormat="0" applyBorder="0" applyAlignment="0" applyProtection="0"/>
    <xf numFmtId="0" fontId="25" fillId="11" borderId="0" applyNumberFormat="0" applyBorder="0" applyAlignment="0" applyProtection="0"/>
    <xf numFmtId="0" fontId="25" fillId="11" borderId="0" applyNumberFormat="0" applyBorder="0" applyAlignment="0" applyProtection="0"/>
    <xf numFmtId="0" fontId="25" fillId="11" borderId="0" applyNumberFormat="0" applyBorder="0" applyAlignment="0" applyProtection="0"/>
    <xf numFmtId="0" fontId="25" fillId="11" borderId="0" applyNumberFormat="0" applyBorder="0" applyAlignment="0" applyProtection="0"/>
    <xf numFmtId="0" fontId="25" fillId="11" borderId="0" applyNumberFormat="0" applyBorder="0" applyAlignment="0" applyProtection="0"/>
    <xf numFmtId="0" fontId="25" fillId="11" borderId="0" applyNumberFormat="0" applyBorder="0" applyAlignment="0" applyProtection="0"/>
    <xf numFmtId="0" fontId="25" fillId="11" borderId="0" applyNumberFormat="0" applyBorder="0" applyAlignment="0" applyProtection="0"/>
    <xf numFmtId="0" fontId="25" fillId="11" borderId="0" applyNumberFormat="0" applyBorder="0" applyAlignment="0" applyProtection="0"/>
    <xf numFmtId="0" fontId="25" fillId="11" borderId="0" applyNumberFormat="0" applyBorder="0" applyAlignment="0" applyProtection="0"/>
    <xf numFmtId="0" fontId="25" fillId="11" borderId="0" applyNumberFormat="0" applyBorder="0" applyAlignment="0" applyProtection="0"/>
    <xf numFmtId="0" fontId="25" fillId="11" borderId="0" applyNumberFormat="0" applyBorder="0" applyAlignment="0" applyProtection="0"/>
    <xf numFmtId="0" fontId="25" fillId="11" borderId="0" applyNumberFormat="0" applyBorder="0" applyAlignment="0" applyProtection="0"/>
    <xf numFmtId="0" fontId="25" fillId="11" borderId="0" applyNumberFormat="0" applyBorder="0" applyAlignment="0" applyProtection="0"/>
    <xf numFmtId="0" fontId="25" fillId="11" borderId="0" applyNumberFormat="0" applyBorder="0" applyAlignment="0" applyProtection="0"/>
    <xf numFmtId="0" fontId="25" fillId="11" borderId="0" applyNumberFormat="0" applyBorder="0" applyAlignment="0" applyProtection="0"/>
    <xf numFmtId="0" fontId="25" fillId="11" borderId="0" applyNumberFormat="0" applyBorder="0" applyAlignment="0" applyProtection="0"/>
    <xf numFmtId="0" fontId="25" fillId="11" borderId="0" applyNumberFormat="0" applyBorder="0" applyAlignment="0" applyProtection="0"/>
    <xf numFmtId="0" fontId="25" fillId="11" borderId="0" applyNumberFormat="0" applyBorder="0" applyAlignment="0" applyProtection="0"/>
    <xf numFmtId="0" fontId="25" fillId="11" borderId="0" applyNumberFormat="0" applyBorder="0" applyAlignment="0" applyProtection="0"/>
    <xf numFmtId="0" fontId="25" fillId="11" borderId="0" applyNumberFormat="0" applyBorder="0" applyAlignment="0" applyProtection="0"/>
    <xf numFmtId="0" fontId="25" fillId="11" borderId="0" applyNumberFormat="0" applyBorder="0" applyAlignment="0" applyProtection="0"/>
    <xf numFmtId="0" fontId="25" fillId="11" borderId="0" applyNumberFormat="0" applyBorder="0" applyAlignment="0" applyProtection="0"/>
    <xf numFmtId="0" fontId="25" fillId="11" borderId="0" applyNumberFormat="0" applyBorder="0" applyAlignment="0" applyProtection="0"/>
    <xf numFmtId="0" fontId="25" fillId="11" borderId="0" applyNumberFormat="0" applyBorder="0" applyAlignment="0" applyProtection="0"/>
    <xf numFmtId="0" fontId="25" fillId="11" borderId="0" applyNumberFormat="0" applyBorder="0" applyAlignment="0" applyProtection="0"/>
    <xf numFmtId="0" fontId="25" fillId="11" borderId="0" applyNumberFormat="0" applyBorder="0" applyAlignment="0" applyProtection="0"/>
    <xf numFmtId="0" fontId="25" fillId="11" borderId="0" applyNumberFormat="0" applyBorder="0" applyAlignment="0" applyProtection="0"/>
    <xf numFmtId="0" fontId="25" fillId="11" borderId="0" applyNumberFormat="0" applyBorder="0" applyAlignment="0" applyProtection="0"/>
    <xf numFmtId="0" fontId="25" fillId="12" borderId="0" applyNumberFormat="0" applyBorder="0" applyAlignment="0" applyProtection="0"/>
    <xf numFmtId="0" fontId="25" fillId="12" borderId="0" applyNumberFormat="0" applyBorder="0" applyAlignment="0" applyProtection="0"/>
    <xf numFmtId="0" fontId="25" fillId="12" borderId="0" applyNumberFormat="0" applyBorder="0" applyAlignment="0" applyProtection="0"/>
    <xf numFmtId="0" fontId="25" fillId="12" borderId="0" applyNumberFormat="0" applyBorder="0" applyAlignment="0" applyProtection="0"/>
    <xf numFmtId="0" fontId="25" fillId="13" borderId="0" applyNumberFormat="0" applyBorder="0" applyAlignment="0" applyProtection="0"/>
    <xf numFmtId="0" fontId="25" fillId="13" borderId="0" applyNumberFormat="0" applyBorder="0" applyAlignment="0" applyProtection="0"/>
    <xf numFmtId="0" fontId="25" fillId="13" borderId="0" applyNumberFormat="0" applyBorder="0" applyAlignment="0" applyProtection="0"/>
    <xf numFmtId="0" fontId="25" fillId="13" borderId="0" applyNumberFormat="0" applyBorder="0" applyAlignment="0" applyProtection="0"/>
    <xf numFmtId="0" fontId="25" fillId="14" borderId="0" applyNumberFormat="0" applyBorder="0" applyAlignment="0" applyProtection="0"/>
    <xf numFmtId="0" fontId="25" fillId="14" borderId="0" applyNumberFormat="0" applyBorder="0" applyAlignment="0" applyProtection="0"/>
    <xf numFmtId="0" fontId="25" fillId="14" borderId="0" applyNumberFormat="0" applyBorder="0" applyAlignment="0" applyProtection="0"/>
    <xf numFmtId="0" fontId="25" fillId="14" borderId="0" applyNumberFormat="0" applyBorder="0" applyAlignment="0" applyProtection="0"/>
    <xf numFmtId="0" fontId="25" fillId="9" borderId="0" applyNumberFormat="0" applyBorder="0" applyAlignment="0" applyProtection="0"/>
    <xf numFmtId="0" fontId="25" fillId="9" borderId="0" applyNumberFormat="0" applyBorder="0" applyAlignment="0" applyProtection="0"/>
    <xf numFmtId="0" fontId="25" fillId="9" borderId="0" applyNumberFormat="0" applyBorder="0" applyAlignment="0" applyProtection="0"/>
    <xf numFmtId="0" fontId="25" fillId="9" borderId="0" applyNumberFormat="0" applyBorder="0" applyAlignment="0" applyProtection="0"/>
    <xf numFmtId="0" fontId="25" fillId="12" borderId="0" applyNumberFormat="0" applyBorder="0" applyAlignment="0" applyProtection="0"/>
    <xf numFmtId="0" fontId="25" fillId="12" borderId="0" applyNumberFormat="0" applyBorder="0" applyAlignment="0" applyProtection="0"/>
    <xf numFmtId="0" fontId="25" fillId="12" borderId="0" applyNumberFormat="0" applyBorder="0" applyAlignment="0" applyProtection="0"/>
    <xf numFmtId="0" fontId="25" fillId="12" borderId="0" applyNumberFormat="0" applyBorder="0" applyAlignment="0" applyProtection="0"/>
    <xf numFmtId="0" fontId="25" fillId="15" borderId="0" applyNumberFormat="0" applyBorder="0" applyAlignment="0" applyProtection="0"/>
    <xf numFmtId="0" fontId="25" fillId="15" borderId="0" applyNumberFormat="0" applyBorder="0" applyAlignment="0" applyProtection="0"/>
    <xf numFmtId="0" fontId="25" fillId="15" borderId="0" applyNumberFormat="0" applyBorder="0" applyAlignment="0" applyProtection="0"/>
    <xf numFmtId="0" fontId="25" fillId="15" borderId="0" applyNumberFormat="0" applyBorder="0" applyAlignment="0" applyProtection="0"/>
    <xf numFmtId="0" fontId="25" fillId="12" borderId="0" applyNumberFormat="0" applyBorder="0" applyAlignment="0" applyProtection="0"/>
    <xf numFmtId="0" fontId="25" fillId="12" borderId="0" applyNumberFormat="0" applyBorder="0" applyAlignment="0" applyProtection="0"/>
    <xf numFmtId="0" fontId="25" fillId="12" borderId="0" applyNumberFormat="0" applyBorder="0" applyAlignment="0" applyProtection="0"/>
    <xf numFmtId="0" fontId="25" fillId="12" borderId="0" applyNumberFormat="0" applyBorder="0" applyAlignment="0" applyProtection="0"/>
    <xf numFmtId="0" fontId="25" fillId="12" borderId="0" applyNumberFormat="0" applyBorder="0" applyAlignment="0" applyProtection="0"/>
    <xf numFmtId="0" fontId="25" fillId="12" borderId="0" applyNumberFormat="0" applyBorder="0" applyAlignment="0" applyProtection="0"/>
    <xf numFmtId="0" fontId="25" fillId="12" borderId="0" applyNumberFormat="0" applyBorder="0" applyAlignment="0" applyProtection="0"/>
    <xf numFmtId="0" fontId="25" fillId="12" borderId="0" applyNumberFormat="0" applyBorder="0" applyAlignment="0" applyProtection="0"/>
    <xf numFmtId="0" fontId="25" fillId="12" borderId="0" applyNumberFormat="0" applyBorder="0" applyAlignment="0" applyProtection="0"/>
    <xf numFmtId="0" fontId="25" fillId="12" borderId="0" applyNumberFormat="0" applyBorder="0" applyAlignment="0" applyProtection="0"/>
    <xf numFmtId="0" fontId="25" fillId="12" borderId="0" applyNumberFormat="0" applyBorder="0" applyAlignment="0" applyProtection="0"/>
    <xf numFmtId="0" fontId="25" fillId="12" borderId="0" applyNumberFormat="0" applyBorder="0" applyAlignment="0" applyProtection="0"/>
    <xf numFmtId="0" fontId="25" fillId="12" borderId="0" applyNumberFormat="0" applyBorder="0" applyAlignment="0" applyProtection="0"/>
    <xf numFmtId="0" fontId="25" fillId="12" borderId="0" applyNumberFormat="0" applyBorder="0" applyAlignment="0" applyProtection="0"/>
    <xf numFmtId="0" fontId="25" fillId="12" borderId="0" applyNumberFormat="0" applyBorder="0" applyAlignment="0" applyProtection="0"/>
    <xf numFmtId="0" fontId="25" fillId="12" borderId="0" applyNumberFormat="0" applyBorder="0" applyAlignment="0" applyProtection="0"/>
    <xf numFmtId="0" fontId="25" fillId="12" borderId="0" applyNumberFormat="0" applyBorder="0" applyAlignment="0" applyProtection="0"/>
    <xf numFmtId="0" fontId="25" fillId="12" borderId="0" applyNumberFormat="0" applyBorder="0" applyAlignment="0" applyProtection="0"/>
    <xf numFmtId="0" fontId="25" fillId="12" borderId="0" applyNumberFormat="0" applyBorder="0" applyAlignment="0" applyProtection="0"/>
    <xf numFmtId="0" fontId="25" fillId="12" borderId="0" applyNumberFormat="0" applyBorder="0" applyAlignment="0" applyProtection="0"/>
    <xf numFmtId="0" fontId="25" fillId="12" borderId="0" applyNumberFormat="0" applyBorder="0" applyAlignment="0" applyProtection="0"/>
    <xf numFmtId="0" fontId="25" fillId="12" borderId="0" applyNumberFormat="0" applyBorder="0" applyAlignment="0" applyProtection="0"/>
    <xf numFmtId="0" fontId="25" fillId="12" borderId="0" applyNumberFormat="0" applyBorder="0" applyAlignment="0" applyProtection="0"/>
    <xf numFmtId="0" fontId="25" fillId="12" borderId="0" applyNumberFormat="0" applyBorder="0" applyAlignment="0" applyProtection="0"/>
    <xf numFmtId="0" fontId="25" fillId="12" borderId="0" applyNumberFormat="0" applyBorder="0" applyAlignment="0" applyProtection="0"/>
    <xf numFmtId="0" fontId="25" fillId="12" borderId="0" applyNumberFormat="0" applyBorder="0" applyAlignment="0" applyProtection="0"/>
    <xf numFmtId="0" fontId="25" fillId="12" borderId="0" applyNumberFormat="0" applyBorder="0" applyAlignment="0" applyProtection="0"/>
    <xf numFmtId="0" fontId="25" fillId="12" borderId="0" applyNumberFormat="0" applyBorder="0" applyAlignment="0" applyProtection="0"/>
    <xf numFmtId="0" fontId="25" fillId="12" borderId="0" applyNumberFormat="0" applyBorder="0" applyAlignment="0" applyProtection="0"/>
    <xf numFmtId="0" fontId="25" fillId="12" borderId="0" applyNumberFormat="0" applyBorder="0" applyAlignment="0" applyProtection="0"/>
    <xf numFmtId="0" fontId="25" fillId="12" borderId="0" applyNumberFormat="0" applyBorder="0" applyAlignment="0" applyProtection="0"/>
    <xf numFmtId="0" fontId="25" fillId="12" borderId="0" applyNumberFormat="0" applyBorder="0" applyAlignment="0" applyProtection="0"/>
    <xf numFmtId="0" fontId="25" fillId="12" borderId="0" applyNumberFormat="0" applyBorder="0" applyAlignment="0" applyProtection="0"/>
    <xf numFmtId="0" fontId="25" fillId="12" borderId="0" applyNumberFormat="0" applyBorder="0" applyAlignment="0" applyProtection="0"/>
    <xf numFmtId="0" fontId="25" fillId="13" borderId="0" applyNumberFormat="0" applyBorder="0" applyAlignment="0" applyProtection="0"/>
    <xf numFmtId="0" fontId="25" fillId="13" borderId="0" applyNumberFormat="0" applyBorder="0" applyAlignment="0" applyProtection="0"/>
    <xf numFmtId="0" fontId="25" fillId="13" borderId="0" applyNumberFormat="0" applyBorder="0" applyAlignment="0" applyProtection="0"/>
    <xf numFmtId="0" fontId="25" fillId="13" borderId="0" applyNumberFormat="0" applyBorder="0" applyAlignment="0" applyProtection="0"/>
    <xf numFmtId="0" fontId="25" fillId="13" borderId="0" applyNumberFormat="0" applyBorder="0" applyAlignment="0" applyProtection="0"/>
    <xf numFmtId="0" fontId="25" fillId="13" borderId="0" applyNumberFormat="0" applyBorder="0" applyAlignment="0" applyProtection="0"/>
    <xf numFmtId="0" fontId="25" fillId="13" borderId="0" applyNumberFormat="0" applyBorder="0" applyAlignment="0" applyProtection="0"/>
    <xf numFmtId="0" fontId="25" fillId="13" borderId="0" applyNumberFormat="0" applyBorder="0" applyAlignment="0" applyProtection="0"/>
    <xf numFmtId="0" fontId="25" fillId="13" borderId="0" applyNumberFormat="0" applyBorder="0" applyAlignment="0" applyProtection="0"/>
    <xf numFmtId="0" fontId="25" fillId="13" borderId="0" applyNumberFormat="0" applyBorder="0" applyAlignment="0" applyProtection="0"/>
    <xf numFmtId="0" fontId="25" fillId="13" borderId="0" applyNumberFormat="0" applyBorder="0" applyAlignment="0" applyProtection="0"/>
    <xf numFmtId="0" fontId="25" fillId="13" borderId="0" applyNumberFormat="0" applyBorder="0" applyAlignment="0" applyProtection="0"/>
    <xf numFmtId="0" fontId="25" fillId="13" borderId="0" applyNumberFormat="0" applyBorder="0" applyAlignment="0" applyProtection="0"/>
    <xf numFmtId="0" fontId="25" fillId="13" borderId="0" applyNumberFormat="0" applyBorder="0" applyAlignment="0" applyProtection="0"/>
    <xf numFmtId="0" fontId="25" fillId="13" borderId="0" applyNumberFormat="0" applyBorder="0" applyAlignment="0" applyProtection="0"/>
    <xf numFmtId="0" fontId="25" fillId="13" borderId="0" applyNumberFormat="0" applyBorder="0" applyAlignment="0" applyProtection="0"/>
    <xf numFmtId="0" fontId="25" fillId="13" borderId="0" applyNumberFormat="0" applyBorder="0" applyAlignment="0" applyProtection="0"/>
    <xf numFmtId="0" fontId="25" fillId="13" borderId="0" applyNumberFormat="0" applyBorder="0" applyAlignment="0" applyProtection="0"/>
    <xf numFmtId="0" fontId="25" fillId="13" borderId="0" applyNumberFormat="0" applyBorder="0" applyAlignment="0" applyProtection="0"/>
    <xf numFmtId="0" fontId="25" fillId="13" borderId="0" applyNumberFormat="0" applyBorder="0" applyAlignment="0" applyProtection="0"/>
    <xf numFmtId="0" fontId="25" fillId="13" borderId="0" applyNumberFormat="0" applyBorder="0" applyAlignment="0" applyProtection="0"/>
    <xf numFmtId="0" fontId="25" fillId="13" borderId="0" applyNumberFormat="0" applyBorder="0" applyAlignment="0" applyProtection="0"/>
    <xf numFmtId="0" fontId="25" fillId="13" borderId="0" applyNumberFormat="0" applyBorder="0" applyAlignment="0" applyProtection="0"/>
    <xf numFmtId="0" fontId="25" fillId="13" borderId="0" applyNumberFormat="0" applyBorder="0" applyAlignment="0" applyProtection="0"/>
    <xf numFmtId="0" fontId="25" fillId="13" borderId="0" applyNumberFormat="0" applyBorder="0" applyAlignment="0" applyProtection="0"/>
    <xf numFmtId="0" fontId="25" fillId="13" borderId="0" applyNumberFormat="0" applyBorder="0" applyAlignment="0" applyProtection="0"/>
    <xf numFmtId="0" fontId="25" fillId="13" borderId="0" applyNumberFormat="0" applyBorder="0" applyAlignment="0" applyProtection="0"/>
    <xf numFmtId="0" fontId="25" fillId="13" borderId="0" applyNumberFormat="0" applyBorder="0" applyAlignment="0" applyProtection="0"/>
    <xf numFmtId="0" fontId="25" fillId="13" borderId="0" applyNumberFormat="0" applyBorder="0" applyAlignment="0" applyProtection="0"/>
    <xf numFmtId="0" fontId="25" fillId="13" borderId="0" applyNumberFormat="0" applyBorder="0" applyAlignment="0" applyProtection="0"/>
    <xf numFmtId="0" fontId="25" fillId="13" borderId="0" applyNumberFormat="0" applyBorder="0" applyAlignment="0" applyProtection="0"/>
    <xf numFmtId="0" fontId="25" fillId="13" borderId="0" applyNumberFormat="0" applyBorder="0" applyAlignment="0" applyProtection="0"/>
    <xf numFmtId="0" fontId="25" fillId="13" borderId="0" applyNumberFormat="0" applyBorder="0" applyAlignment="0" applyProtection="0"/>
    <xf numFmtId="0" fontId="25" fillId="13" borderId="0" applyNumberFormat="0" applyBorder="0" applyAlignment="0" applyProtection="0"/>
    <xf numFmtId="0" fontId="25" fillId="14" borderId="0" applyNumberFormat="0" applyBorder="0" applyAlignment="0" applyProtection="0"/>
    <xf numFmtId="0" fontId="25" fillId="14" borderId="0" applyNumberFormat="0" applyBorder="0" applyAlignment="0" applyProtection="0"/>
    <xf numFmtId="0" fontId="25" fillId="14" borderId="0" applyNumberFormat="0" applyBorder="0" applyAlignment="0" applyProtection="0"/>
    <xf numFmtId="0" fontId="25" fillId="14" borderId="0" applyNumberFormat="0" applyBorder="0" applyAlignment="0" applyProtection="0"/>
    <xf numFmtId="0" fontId="25" fillId="14" borderId="0" applyNumberFormat="0" applyBorder="0" applyAlignment="0" applyProtection="0"/>
    <xf numFmtId="0" fontId="25" fillId="14" borderId="0" applyNumberFormat="0" applyBorder="0" applyAlignment="0" applyProtection="0"/>
    <xf numFmtId="0" fontId="25" fillId="14" borderId="0" applyNumberFormat="0" applyBorder="0" applyAlignment="0" applyProtection="0"/>
    <xf numFmtId="0" fontId="25" fillId="14" borderId="0" applyNumberFormat="0" applyBorder="0" applyAlignment="0" applyProtection="0"/>
    <xf numFmtId="0" fontId="25" fillId="14" borderId="0" applyNumberFormat="0" applyBorder="0" applyAlignment="0" applyProtection="0"/>
    <xf numFmtId="0" fontId="25" fillId="14" borderId="0" applyNumberFormat="0" applyBorder="0" applyAlignment="0" applyProtection="0"/>
    <xf numFmtId="0" fontId="25" fillId="14" borderId="0" applyNumberFormat="0" applyBorder="0" applyAlignment="0" applyProtection="0"/>
    <xf numFmtId="0" fontId="25" fillId="14" borderId="0" applyNumberFormat="0" applyBorder="0" applyAlignment="0" applyProtection="0"/>
    <xf numFmtId="0" fontId="25" fillId="14" borderId="0" applyNumberFormat="0" applyBorder="0" applyAlignment="0" applyProtection="0"/>
    <xf numFmtId="0" fontId="25" fillId="14" borderId="0" applyNumberFormat="0" applyBorder="0" applyAlignment="0" applyProtection="0"/>
    <xf numFmtId="0" fontId="25" fillId="14" borderId="0" applyNumberFormat="0" applyBorder="0" applyAlignment="0" applyProtection="0"/>
    <xf numFmtId="0" fontId="25" fillId="14" borderId="0" applyNumberFormat="0" applyBorder="0" applyAlignment="0" applyProtection="0"/>
    <xf numFmtId="0" fontId="25" fillId="14" borderId="0" applyNumberFormat="0" applyBorder="0" applyAlignment="0" applyProtection="0"/>
    <xf numFmtId="0" fontId="25" fillId="14" borderId="0" applyNumberFormat="0" applyBorder="0" applyAlignment="0" applyProtection="0"/>
    <xf numFmtId="0" fontId="25" fillId="14" borderId="0" applyNumberFormat="0" applyBorder="0" applyAlignment="0" applyProtection="0"/>
    <xf numFmtId="0" fontId="25" fillId="14" borderId="0" applyNumberFormat="0" applyBorder="0" applyAlignment="0" applyProtection="0"/>
    <xf numFmtId="0" fontId="25" fillId="14" borderId="0" applyNumberFormat="0" applyBorder="0" applyAlignment="0" applyProtection="0"/>
    <xf numFmtId="0" fontId="25" fillId="14" borderId="0" applyNumberFormat="0" applyBorder="0" applyAlignment="0" applyProtection="0"/>
    <xf numFmtId="0" fontId="25" fillId="14" borderId="0" applyNumberFormat="0" applyBorder="0" applyAlignment="0" applyProtection="0"/>
    <xf numFmtId="0" fontId="25" fillId="14" borderId="0" applyNumberFormat="0" applyBorder="0" applyAlignment="0" applyProtection="0"/>
    <xf numFmtId="0" fontId="25" fillId="14" borderId="0" applyNumberFormat="0" applyBorder="0" applyAlignment="0" applyProtection="0"/>
    <xf numFmtId="0" fontId="25" fillId="14" borderId="0" applyNumberFormat="0" applyBorder="0" applyAlignment="0" applyProtection="0"/>
    <xf numFmtId="0" fontId="25" fillId="14" borderId="0" applyNumberFormat="0" applyBorder="0" applyAlignment="0" applyProtection="0"/>
    <xf numFmtId="0" fontId="25" fillId="14" borderId="0" applyNumberFormat="0" applyBorder="0" applyAlignment="0" applyProtection="0"/>
    <xf numFmtId="0" fontId="25" fillId="14" borderId="0" applyNumberFormat="0" applyBorder="0" applyAlignment="0" applyProtection="0"/>
    <xf numFmtId="0" fontId="25" fillId="14" borderId="0" applyNumberFormat="0" applyBorder="0" applyAlignment="0" applyProtection="0"/>
    <xf numFmtId="0" fontId="25" fillId="14" borderId="0" applyNumberFormat="0" applyBorder="0" applyAlignment="0" applyProtection="0"/>
    <xf numFmtId="0" fontId="25" fillId="14" borderId="0" applyNumberFormat="0" applyBorder="0" applyAlignment="0" applyProtection="0"/>
    <xf numFmtId="0" fontId="25" fillId="14" borderId="0" applyNumberFormat="0" applyBorder="0" applyAlignment="0" applyProtection="0"/>
    <xf numFmtId="0" fontId="25" fillId="14" borderId="0" applyNumberFormat="0" applyBorder="0" applyAlignment="0" applyProtection="0"/>
    <xf numFmtId="0" fontId="25" fillId="9" borderId="0" applyNumberFormat="0" applyBorder="0" applyAlignment="0" applyProtection="0"/>
    <xf numFmtId="0" fontId="25" fillId="9" borderId="0" applyNumberFormat="0" applyBorder="0" applyAlignment="0" applyProtection="0"/>
    <xf numFmtId="0" fontId="25" fillId="9" borderId="0" applyNumberFormat="0" applyBorder="0" applyAlignment="0" applyProtection="0"/>
    <xf numFmtId="0" fontId="25" fillId="9" borderId="0" applyNumberFormat="0" applyBorder="0" applyAlignment="0" applyProtection="0"/>
    <xf numFmtId="0" fontId="25" fillId="9" borderId="0" applyNumberFormat="0" applyBorder="0" applyAlignment="0" applyProtection="0"/>
    <xf numFmtId="0" fontId="25" fillId="9" borderId="0" applyNumberFormat="0" applyBorder="0" applyAlignment="0" applyProtection="0"/>
    <xf numFmtId="0" fontId="25" fillId="9" borderId="0" applyNumberFormat="0" applyBorder="0" applyAlignment="0" applyProtection="0"/>
    <xf numFmtId="0" fontId="25" fillId="9" borderId="0" applyNumberFormat="0" applyBorder="0" applyAlignment="0" applyProtection="0"/>
    <xf numFmtId="0" fontId="25" fillId="9" borderId="0" applyNumberFormat="0" applyBorder="0" applyAlignment="0" applyProtection="0"/>
    <xf numFmtId="0" fontId="25" fillId="9" borderId="0" applyNumberFormat="0" applyBorder="0" applyAlignment="0" applyProtection="0"/>
    <xf numFmtId="0" fontId="25" fillId="9" borderId="0" applyNumberFormat="0" applyBorder="0" applyAlignment="0" applyProtection="0"/>
    <xf numFmtId="0" fontId="25" fillId="9" borderId="0" applyNumberFormat="0" applyBorder="0" applyAlignment="0" applyProtection="0"/>
    <xf numFmtId="0" fontId="25" fillId="9" borderId="0" applyNumberFormat="0" applyBorder="0" applyAlignment="0" applyProtection="0"/>
    <xf numFmtId="0" fontId="25" fillId="9" borderId="0" applyNumberFormat="0" applyBorder="0" applyAlignment="0" applyProtection="0"/>
    <xf numFmtId="0" fontId="25" fillId="9" borderId="0" applyNumberFormat="0" applyBorder="0" applyAlignment="0" applyProtection="0"/>
    <xf numFmtId="0" fontId="25" fillId="9" borderId="0" applyNumberFormat="0" applyBorder="0" applyAlignment="0" applyProtection="0"/>
    <xf numFmtId="0" fontId="25" fillId="9" borderId="0" applyNumberFormat="0" applyBorder="0" applyAlignment="0" applyProtection="0"/>
    <xf numFmtId="0" fontId="25" fillId="9" borderId="0" applyNumberFormat="0" applyBorder="0" applyAlignment="0" applyProtection="0"/>
    <xf numFmtId="0" fontId="25" fillId="9" borderId="0" applyNumberFormat="0" applyBorder="0" applyAlignment="0" applyProtection="0"/>
    <xf numFmtId="0" fontId="25" fillId="9" borderId="0" applyNumberFormat="0" applyBorder="0" applyAlignment="0" applyProtection="0"/>
    <xf numFmtId="0" fontId="25" fillId="9" borderId="0" applyNumberFormat="0" applyBorder="0" applyAlignment="0" applyProtection="0"/>
    <xf numFmtId="0" fontId="25" fillId="9" borderId="0" applyNumberFormat="0" applyBorder="0" applyAlignment="0" applyProtection="0"/>
    <xf numFmtId="0" fontId="25" fillId="9" borderId="0" applyNumberFormat="0" applyBorder="0" applyAlignment="0" applyProtection="0"/>
    <xf numFmtId="0" fontId="25" fillId="9" borderId="0" applyNumberFormat="0" applyBorder="0" applyAlignment="0" applyProtection="0"/>
    <xf numFmtId="0" fontId="25" fillId="9" borderId="0" applyNumberFormat="0" applyBorder="0" applyAlignment="0" applyProtection="0"/>
    <xf numFmtId="0" fontId="25" fillId="9" borderId="0" applyNumberFormat="0" applyBorder="0" applyAlignment="0" applyProtection="0"/>
    <xf numFmtId="0" fontId="25" fillId="9" borderId="0" applyNumberFormat="0" applyBorder="0" applyAlignment="0" applyProtection="0"/>
    <xf numFmtId="0" fontId="25" fillId="9" borderId="0" applyNumberFormat="0" applyBorder="0" applyAlignment="0" applyProtection="0"/>
    <xf numFmtId="0" fontId="25" fillId="9" borderId="0" applyNumberFormat="0" applyBorder="0" applyAlignment="0" applyProtection="0"/>
    <xf numFmtId="0" fontId="25" fillId="9" borderId="0" applyNumberFormat="0" applyBorder="0" applyAlignment="0" applyProtection="0"/>
    <xf numFmtId="0" fontId="25" fillId="9" borderId="0" applyNumberFormat="0" applyBorder="0" applyAlignment="0" applyProtection="0"/>
    <xf numFmtId="0" fontId="25" fillId="9" borderId="0" applyNumberFormat="0" applyBorder="0" applyAlignment="0" applyProtection="0"/>
    <xf numFmtId="0" fontId="25" fillId="9" borderId="0" applyNumberFormat="0" applyBorder="0" applyAlignment="0" applyProtection="0"/>
    <xf numFmtId="0" fontId="25" fillId="9" borderId="0" applyNumberFormat="0" applyBorder="0" applyAlignment="0" applyProtection="0"/>
    <xf numFmtId="0" fontId="25" fillId="12" borderId="0" applyNumberFormat="0" applyBorder="0" applyAlignment="0" applyProtection="0"/>
    <xf numFmtId="0" fontId="25" fillId="12" borderId="0" applyNumberFormat="0" applyBorder="0" applyAlignment="0" applyProtection="0"/>
    <xf numFmtId="0" fontId="25" fillId="12" borderId="0" applyNumberFormat="0" applyBorder="0" applyAlignment="0" applyProtection="0"/>
    <xf numFmtId="0" fontId="25" fillId="12" borderId="0" applyNumberFormat="0" applyBorder="0" applyAlignment="0" applyProtection="0"/>
    <xf numFmtId="0" fontId="25" fillId="12" borderId="0" applyNumberFormat="0" applyBorder="0" applyAlignment="0" applyProtection="0"/>
    <xf numFmtId="0" fontId="25" fillId="12" borderId="0" applyNumberFormat="0" applyBorder="0" applyAlignment="0" applyProtection="0"/>
    <xf numFmtId="0" fontId="25" fillId="12" borderId="0" applyNumberFormat="0" applyBorder="0" applyAlignment="0" applyProtection="0"/>
    <xf numFmtId="0" fontId="25" fillId="12" borderId="0" applyNumberFormat="0" applyBorder="0" applyAlignment="0" applyProtection="0"/>
    <xf numFmtId="0" fontId="25" fillId="12" borderId="0" applyNumberFormat="0" applyBorder="0" applyAlignment="0" applyProtection="0"/>
    <xf numFmtId="0" fontId="25" fillId="12" borderId="0" applyNumberFormat="0" applyBorder="0" applyAlignment="0" applyProtection="0"/>
    <xf numFmtId="0" fontId="25" fillId="12" borderId="0" applyNumberFormat="0" applyBorder="0" applyAlignment="0" applyProtection="0"/>
    <xf numFmtId="0" fontId="25" fillId="12" borderId="0" applyNumberFormat="0" applyBorder="0" applyAlignment="0" applyProtection="0"/>
    <xf numFmtId="0" fontId="25" fillId="12" borderId="0" applyNumberFormat="0" applyBorder="0" applyAlignment="0" applyProtection="0"/>
    <xf numFmtId="0" fontId="25" fillId="12" borderId="0" applyNumberFormat="0" applyBorder="0" applyAlignment="0" applyProtection="0"/>
    <xf numFmtId="0" fontId="25" fillId="12" borderId="0" applyNumberFormat="0" applyBorder="0" applyAlignment="0" applyProtection="0"/>
    <xf numFmtId="0" fontId="25" fillId="12" borderId="0" applyNumberFormat="0" applyBorder="0" applyAlignment="0" applyProtection="0"/>
    <xf numFmtId="0" fontId="25" fillId="12" borderId="0" applyNumberFormat="0" applyBorder="0" applyAlignment="0" applyProtection="0"/>
    <xf numFmtId="0" fontId="25" fillId="12" borderId="0" applyNumberFormat="0" applyBorder="0" applyAlignment="0" applyProtection="0"/>
    <xf numFmtId="0" fontId="25" fillId="12" borderId="0" applyNumberFormat="0" applyBorder="0" applyAlignment="0" applyProtection="0"/>
    <xf numFmtId="0" fontId="25" fillId="12" borderId="0" applyNumberFormat="0" applyBorder="0" applyAlignment="0" applyProtection="0"/>
    <xf numFmtId="0" fontId="25" fillId="12" borderId="0" applyNumberFormat="0" applyBorder="0" applyAlignment="0" applyProtection="0"/>
    <xf numFmtId="0" fontId="25" fillId="12" borderId="0" applyNumberFormat="0" applyBorder="0" applyAlignment="0" applyProtection="0"/>
    <xf numFmtId="0" fontId="25" fillId="12" borderId="0" applyNumberFormat="0" applyBorder="0" applyAlignment="0" applyProtection="0"/>
    <xf numFmtId="0" fontId="25" fillId="12" borderId="0" applyNumberFormat="0" applyBorder="0" applyAlignment="0" applyProtection="0"/>
    <xf numFmtId="0" fontId="25" fillId="12" borderId="0" applyNumberFormat="0" applyBorder="0" applyAlignment="0" applyProtection="0"/>
    <xf numFmtId="0" fontId="25" fillId="12" borderId="0" applyNumberFormat="0" applyBorder="0" applyAlignment="0" applyProtection="0"/>
    <xf numFmtId="0" fontId="25" fillId="12" borderId="0" applyNumberFormat="0" applyBorder="0" applyAlignment="0" applyProtection="0"/>
    <xf numFmtId="0" fontId="25" fillId="12" borderId="0" applyNumberFormat="0" applyBorder="0" applyAlignment="0" applyProtection="0"/>
    <xf numFmtId="0" fontId="25" fillId="12" borderId="0" applyNumberFormat="0" applyBorder="0" applyAlignment="0" applyProtection="0"/>
    <xf numFmtId="0" fontId="25" fillId="12" borderId="0" applyNumberFormat="0" applyBorder="0" applyAlignment="0" applyProtection="0"/>
    <xf numFmtId="0" fontId="25" fillId="12" borderId="0" applyNumberFormat="0" applyBorder="0" applyAlignment="0" applyProtection="0"/>
    <xf numFmtId="0" fontId="25" fillId="12" borderId="0" applyNumberFormat="0" applyBorder="0" applyAlignment="0" applyProtection="0"/>
    <xf numFmtId="0" fontId="25" fillId="12" borderId="0" applyNumberFormat="0" applyBorder="0" applyAlignment="0" applyProtection="0"/>
    <xf numFmtId="0" fontId="25" fillId="12" borderId="0" applyNumberFormat="0" applyBorder="0" applyAlignment="0" applyProtection="0"/>
    <xf numFmtId="0" fontId="25" fillId="15" borderId="0" applyNumberFormat="0" applyBorder="0" applyAlignment="0" applyProtection="0"/>
    <xf numFmtId="0" fontId="25" fillId="15" borderId="0" applyNumberFormat="0" applyBorder="0" applyAlignment="0" applyProtection="0"/>
    <xf numFmtId="0" fontId="25" fillId="15" borderId="0" applyNumberFormat="0" applyBorder="0" applyAlignment="0" applyProtection="0"/>
    <xf numFmtId="0" fontId="25" fillId="15" borderId="0" applyNumberFormat="0" applyBorder="0" applyAlignment="0" applyProtection="0"/>
    <xf numFmtId="0" fontId="25" fillId="15" borderId="0" applyNumberFormat="0" applyBorder="0" applyAlignment="0" applyProtection="0"/>
    <xf numFmtId="0" fontId="25" fillId="15" borderId="0" applyNumberFormat="0" applyBorder="0" applyAlignment="0" applyProtection="0"/>
    <xf numFmtId="0" fontId="25" fillId="15" borderId="0" applyNumberFormat="0" applyBorder="0" applyAlignment="0" applyProtection="0"/>
    <xf numFmtId="0" fontId="25" fillId="15" borderId="0" applyNumberFormat="0" applyBorder="0" applyAlignment="0" applyProtection="0"/>
    <xf numFmtId="0" fontId="25" fillId="15" borderId="0" applyNumberFormat="0" applyBorder="0" applyAlignment="0" applyProtection="0"/>
    <xf numFmtId="0" fontId="25" fillId="15" borderId="0" applyNumberFormat="0" applyBorder="0" applyAlignment="0" applyProtection="0"/>
    <xf numFmtId="0" fontId="25" fillId="15" borderId="0" applyNumberFormat="0" applyBorder="0" applyAlignment="0" applyProtection="0"/>
    <xf numFmtId="0" fontId="25" fillId="15" borderId="0" applyNumberFormat="0" applyBorder="0" applyAlignment="0" applyProtection="0"/>
    <xf numFmtId="0" fontId="25" fillId="15" borderId="0" applyNumberFormat="0" applyBorder="0" applyAlignment="0" applyProtection="0"/>
    <xf numFmtId="0" fontId="25" fillId="15" borderId="0" applyNumberFormat="0" applyBorder="0" applyAlignment="0" applyProtection="0"/>
    <xf numFmtId="0" fontId="25" fillId="15" borderId="0" applyNumberFormat="0" applyBorder="0" applyAlignment="0" applyProtection="0"/>
    <xf numFmtId="0" fontId="25" fillId="15" borderId="0" applyNumberFormat="0" applyBorder="0" applyAlignment="0" applyProtection="0"/>
    <xf numFmtId="0" fontId="25" fillId="15" borderId="0" applyNumberFormat="0" applyBorder="0" applyAlignment="0" applyProtection="0"/>
    <xf numFmtId="0" fontId="25" fillId="15" borderId="0" applyNumberFormat="0" applyBorder="0" applyAlignment="0" applyProtection="0"/>
    <xf numFmtId="0" fontId="25" fillId="15" borderId="0" applyNumberFormat="0" applyBorder="0" applyAlignment="0" applyProtection="0"/>
    <xf numFmtId="0" fontId="25" fillId="15" borderId="0" applyNumberFormat="0" applyBorder="0" applyAlignment="0" applyProtection="0"/>
    <xf numFmtId="0" fontId="25" fillId="15" borderId="0" applyNumberFormat="0" applyBorder="0" applyAlignment="0" applyProtection="0"/>
    <xf numFmtId="0" fontId="25" fillId="15" borderId="0" applyNumberFormat="0" applyBorder="0" applyAlignment="0" applyProtection="0"/>
    <xf numFmtId="0" fontId="25" fillId="15" borderId="0" applyNumberFormat="0" applyBorder="0" applyAlignment="0" applyProtection="0"/>
    <xf numFmtId="0" fontId="25" fillId="15" borderId="0" applyNumberFormat="0" applyBorder="0" applyAlignment="0" applyProtection="0"/>
    <xf numFmtId="0" fontId="25" fillId="15" borderId="0" applyNumberFormat="0" applyBorder="0" applyAlignment="0" applyProtection="0"/>
    <xf numFmtId="0" fontId="25" fillId="15" borderId="0" applyNumberFormat="0" applyBorder="0" applyAlignment="0" applyProtection="0"/>
    <xf numFmtId="0" fontId="25" fillId="15" borderId="0" applyNumberFormat="0" applyBorder="0" applyAlignment="0" applyProtection="0"/>
    <xf numFmtId="0" fontId="25" fillId="15" borderId="0" applyNumberFormat="0" applyBorder="0" applyAlignment="0" applyProtection="0"/>
    <xf numFmtId="0" fontId="25" fillId="15" borderId="0" applyNumberFormat="0" applyBorder="0" applyAlignment="0" applyProtection="0"/>
    <xf numFmtId="0" fontId="25" fillId="15" borderId="0" applyNumberFormat="0" applyBorder="0" applyAlignment="0" applyProtection="0"/>
    <xf numFmtId="0" fontId="25" fillId="15" borderId="0" applyNumberFormat="0" applyBorder="0" applyAlignment="0" applyProtection="0"/>
    <xf numFmtId="0" fontId="25" fillId="15" borderId="0" applyNumberFormat="0" applyBorder="0" applyAlignment="0" applyProtection="0"/>
    <xf numFmtId="0" fontId="25" fillId="15" borderId="0" applyNumberFormat="0" applyBorder="0" applyAlignment="0" applyProtection="0"/>
    <xf numFmtId="0" fontId="25" fillId="15" borderId="0" applyNumberFormat="0" applyBorder="0" applyAlignment="0" applyProtection="0"/>
    <xf numFmtId="0" fontId="26" fillId="16" borderId="0" applyNumberFormat="0" applyBorder="0" applyAlignment="0" applyProtection="0"/>
    <xf numFmtId="0" fontId="26" fillId="13" borderId="0" applyNumberFormat="0" applyBorder="0" applyAlignment="0" applyProtection="0"/>
    <xf numFmtId="0" fontId="26" fillId="14" borderId="0" applyNumberFormat="0" applyBorder="0" applyAlignment="0" applyProtection="0"/>
    <xf numFmtId="0" fontId="26" fillId="17" borderId="0" applyNumberFormat="0" applyBorder="0" applyAlignment="0" applyProtection="0"/>
    <xf numFmtId="0" fontId="26" fillId="18" borderId="0" applyNumberFormat="0" applyBorder="0" applyAlignment="0" applyProtection="0"/>
    <xf numFmtId="0" fontId="26" fillId="19" borderId="0" applyNumberFormat="0" applyBorder="0" applyAlignment="0" applyProtection="0"/>
    <xf numFmtId="0" fontId="26" fillId="16" borderId="0" applyNumberFormat="0" applyBorder="0" applyAlignment="0" applyProtection="0"/>
    <xf numFmtId="0" fontId="26" fillId="16" borderId="0" applyNumberFormat="0" applyBorder="0" applyAlignment="0" applyProtection="0"/>
    <xf numFmtId="0" fontId="26" fillId="16" borderId="0" applyNumberFormat="0" applyBorder="0" applyAlignment="0" applyProtection="0"/>
    <xf numFmtId="0" fontId="26" fillId="16" borderId="0" applyNumberFormat="0" applyBorder="0" applyAlignment="0" applyProtection="0"/>
    <xf numFmtId="0" fontId="26" fillId="16" borderId="0" applyNumberFormat="0" applyBorder="0" applyAlignment="0" applyProtection="0"/>
    <xf numFmtId="0" fontId="26" fillId="16" borderId="0" applyNumberFormat="0" applyBorder="0" applyAlignment="0" applyProtection="0"/>
    <xf numFmtId="0" fontId="26" fillId="16" borderId="0" applyNumberFormat="0" applyBorder="0" applyAlignment="0" applyProtection="0"/>
    <xf numFmtId="0" fontId="26" fillId="16" borderId="0" applyNumberFormat="0" applyBorder="0" applyAlignment="0" applyProtection="0"/>
    <xf numFmtId="0" fontId="26" fillId="16" borderId="0" applyNumberFormat="0" applyBorder="0" applyAlignment="0" applyProtection="0"/>
    <xf numFmtId="0" fontId="26" fillId="16" borderId="0" applyNumberFormat="0" applyBorder="0" applyAlignment="0" applyProtection="0"/>
    <xf numFmtId="0" fontId="26" fillId="16" borderId="0" applyNumberFormat="0" applyBorder="0" applyAlignment="0" applyProtection="0"/>
    <xf numFmtId="0" fontId="26" fillId="16" borderId="0" applyNumberFormat="0" applyBorder="0" applyAlignment="0" applyProtection="0"/>
    <xf numFmtId="0" fontId="26" fillId="16" borderId="0" applyNumberFormat="0" applyBorder="0" applyAlignment="0" applyProtection="0"/>
    <xf numFmtId="0" fontId="26" fillId="16" borderId="0" applyNumberFormat="0" applyBorder="0" applyAlignment="0" applyProtection="0"/>
    <xf numFmtId="0" fontId="26" fillId="16" borderId="0" applyNumberFormat="0" applyBorder="0" applyAlignment="0" applyProtection="0"/>
    <xf numFmtId="0" fontId="26" fillId="16" borderId="0" applyNumberFormat="0" applyBorder="0" applyAlignment="0" applyProtection="0"/>
    <xf numFmtId="0" fontId="26" fillId="16" borderId="0" applyNumberFormat="0" applyBorder="0" applyAlignment="0" applyProtection="0"/>
    <xf numFmtId="0" fontId="26" fillId="13" borderId="0" applyNumberFormat="0" applyBorder="0" applyAlignment="0" applyProtection="0"/>
    <xf numFmtId="0" fontId="26" fillId="13" borderId="0" applyNumberFormat="0" applyBorder="0" applyAlignment="0" applyProtection="0"/>
    <xf numFmtId="0" fontId="26" fillId="13" borderId="0" applyNumberFormat="0" applyBorder="0" applyAlignment="0" applyProtection="0"/>
    <xf numFmtId="0" fontId="26" fillId="13" borderId="0" applyNumberFormat="0" applyBorder="0" applyAlignment="0" applyProtection="0"/>
    <xf numFmtId="0" fontId="26" fillId="13" borderId="0" applyNumberFormat="0" applyBorder="0" applyAlignment="0" applyProtection="0"/>
    <xf numFmtId="0" fontId="26" fillId="13" borderId="0" applyNumberFormat="0" applyBorder="0" applyAlignment="0" applyProtection="0"/>
    <xf numFmtId="0" fontId="26" fillId="13" borderId="0" applyNumberFormat="0" applyBorder="0" applyAlignment="0" applyProtection="0"/>
    <xf numFmtId="0" fontId="26" fillId="13" borderId="0" applyNumberFormat="0" applyBorder="0" applyAlignment="0" applyProtection="0"/>
    <xf numFmtId="0" fontId="26" fillId="13" borderId="0" applyNumberFormat="0" applyBorder="0" applyAlignment="0" applyProtection="0"/>
    <xf numFmtId="0" fontId="26" fillId="13" borderId="0" applyNumberFormat="0" applyBorder="0" applyAlignment="0" applyProtection="0"/>
    <xf numFmtId="0" fontId="26" fillId="13" borderId="0" applyNumberFormat="0" applyBorder="0" applyAlignment="0" applyProtection="0"/>
    <xf numFmtId="0" fontId="26" fillId="13" borderId="0" applyNumberFormat="0" applyBorder="0" applyAlignment="0" applyProtection="0"/>
    <xf numFmtId="0" fontId="26" fillId="13" borderId="0" applyNumberFormat="0" applyBorder="0" applyAlignment="0" applyProtection="0"/>
    <xf numFmtId="0" fontId="26" fillId="13" borderId="0" applyNumberFormat="0" applyBorder="0" applyAlignment="0" applyProtection="0"/>
    <xf numFmtId="0" fontId="26" fillId="13" borderId="0" applyNumberFormat="0" applyBorder="0" applyAlignment="0" applyProtection="0"/>
    <xf numFmtId="0" fontId="26" fillId="13" borderId="0" applyNumberFormat="0" applyBorder="0" applyAlignment="0" applyProtection="0"/>
    <xf numFmtId="0" fontId="26" fillId="13" borderId="0" applyNumberFormat="0" applyBorder="0" applyAlignment="0" applyProtection="0"/>
    <xf numFmtId="0" fontId="26" fillId="14" borderId="0" applyNumberFormat="0" applyBorder="0" applyAlignment="0" applyProtection="0"/>
    <xf numFmtId="0" fontId="26" fillId="14" borderId="0" applyNumberFormat="0" applyBorder="0" applyAlignment="0" applyProtection="0"/>
    <xf numFmtId="0" fontId="26" fillId="14" borderId="0" applyNumberFormat="0" applyBorder="0" applyAlignment="0" applyProtection="0"/>
    <xf numFmtId="0" fontId="26" fillId="14" borderId="0" applyNumberFormat="0" applyBorder="0" applyAlignment="0" applyProtection="0"/>
    <xf numFmtId="0" fontId="26" fillId="14" borderId="0" applyNumberFormat="0" applyBorder="0" applyAlignment="0" applyProtection="0"/>
    <xf numFmtId="0" fontId="26" fillId="14" borderId="0" applyNumberFormat="0" applyBorder="0" applyAlignment="0" applyProtection="0"/>
    <xf numFmtId="0" fontId="26" fillId="14" borderId="0" applyNumberFormat="0" applyBorder="0" applyAlignment="0" applyProtection="0"/>
    <xf numFmtId="0" fontId="26" fillId="14" borderId="0" applyNumberFormat="0" applyBorder="0" applyAlignment="0" applyProtection="0"/>
    <xf numFmtId="0" fontId="26" fillId="14" borderId="0" applyNumberFormat="0" applyBorder="0" applyAlignment="0" applyProtection="0"/>
    <xf numFmtId="0" fontId="26" fillId="14" borderId="0" applyNumberFormat="0" applyBorder="0" applyAlignment="0" applyProtection="0"/>
    <xf numFmtId="0" fontId="26" fillId="14" borderId="0" applyNumberFormat="0" applyBorder="0" applyAlignment="0" applyProtection="0"/>
    <xf numFmtId="0" fontId="26" fillId="14" borderId="0" applyNumberFormat="0" applyBorder="0" applyAlignment="0" applyProtection="0"/>
    <xf numFmtId="0" fontId="26" fillId="14" borderId="0" applyNumberFormat="0" applyBorder="0" applyAlignment="0" applyProtection="0"/>
    <xf numFmtId="0" fontId="26" fillId="14" borderId="0" applyNumberFormat="0" applyBorder="0" applyAlignment="0" applyProtection="0"/>
    <xf numFmtId="0" fontId="26" fillId="14" borderId="0" applyNumberFormat="0" applyBorder="0" applyAlignment="0" applyProtection="0"/>
    <xf numFmtId="0" fontId="26" fillId="14" borderId="0" applyNumberFormat="0" applyBorder="0" applyAlignment="0" applyProtection="0"/>
    <xf numFmtId="0" fontId="26" fillId="14" borderId="0" applyNumberFormat="0" applyBorder="0" applyAlignment="0" applyProtection="0"/>
    <xf numFmtId="0" fontId="26" fillId="17" borderId="0" applyNumberFormat="0" applyBorder="0" applyAlignment="0" applyProtection="0"/>
    <xf numFmtId="0" fontId="26" fillId="17" borderId="0" applyNumberFormat="0" applyBorder="0" applyAlignment="0" applyProtection="0"/>
    <xf numFmtId="0" fontId="26" fillId="17" borderId="0" applyNumberFormat="0" applyBorder="0" applyAlignment="0" applyProtection="0"/>
    <xf numFmtId="0" fontId="26" fillId="17" borderId="0" applyNumberFormat="0" applyBorder="0" applyAlignment="0" applyProtection="0"/>
    <xf numFmtId="0" fontId="26" fillId="17" borderId="0" applyNumberFormat="0" applyBorder="0" applyAlignment="0" applyProtection="0"/>
    <xf numFmtId="0" fontId="26" fillId="17" borderId="0" applyNumberFormat="0" applyBorder="0" applyAlignment="0" applyProtection="0"/>
    <xf numFmtId="0" fontId="26" fillId="17" borderId="0" applyNumberFormat="0" applyBorder="0" applyAlignment="0" applyProtection="0"/>
    <xf numFmtId="0" fontId="26" fillId="17" borderId="0" applyNumberFormat="0" applyBorder="0" applyAlignment="0" applyProtection="0"/>
    <xf numFmtId="0" fontId="26" fillId="17" borderId="0" applyNumberFormat="0" applyBorder="0" applyAlignment="0" applyProtection="0"/>
    <xf numFmtId="0" fontId="26" fillId="17" borderId="0" applyNumberFormat="0" applyBorder="0" applyAlignment="0" applyProtection="0"/>
    <xf numFmtId="0" fontId="26" fillId="17" borderId="0" applyNumberFormat="0" applyBorder="0" applyAlignment="0" applyProtection="0"/>
    <xf numFmtId="0" fontId="26" fillId="17" borderId="0" applyNumberFormat="0" applyBorder="0" applyAlignment="0" applyProtection="0"/>
    <xf numFmtId="0" fontId="26" fillId="17" borderId="0" applyNumberFormat="0" applyBorder="0" applyAlignment="0" applyProtection="0"/>
    <xf numFmtId="0" fontId="26" fillId="17" borderId="0" applyNumberFormat="0" applyBorder="0" applyAlignment="0" applyProtection="0"/>
    <xf numFmtId="0" fontId="26" fillId="17" borderId="0" applyNumberFormat="0" applyBorder="0" applyAlignment="0" applyProtection="0"/>
    <xf numFmtId="0" fontId="26" fillId="17" borderId="0" applyNumberFormat="0" applyBorder="0" applyAlignment="0" applyProtection="0"/>
    <xf numFmtId="0" fontId="26" fillId="17" borderId="0" applyNumberFormat="0" applyBorder="0" applyAlignment="0" applyProtection="0"/>
    <xf numFmtId="0" fontId="26" fillId="18" borderId="0" applyNumberFormat="0" applyBorder="0" applyAlignment="0" applyProtection="0"/>
    <xf numFmtId="0" fontId="26" fillId="18" borderId="0" applyNumberFormat="0" applyBorder="0" applyAlignment="0" applyProtection="0"/>
    <xf numFmtId="0" fontId="26" fillId="18" borderId="0" applyNumberFormat="0" applyBorder="0" applyAlignment="0" applyProtection="0"/>
    <xf numFmtId="0" fontId="26" fillId="18" borderId="0" applyNumberFormat="0" applyBorder="0" applyAlignment="0" applyProtection="0"/>
    <xf numFmtId="0" fontId="26" fillId="18" borderId="0" applyNumberFormat="0" applyBorder="0" applyAlignment="0" applyProtection="0"/>
    <xf numFmtId="0" fontId="26" fillId="18" borderId="0" applyNumberFormat="0" applyBorder="0" applyAlignment="0" applyProtection="0"/>
    <xf numFmtId="0" fontId="26" fillId="18" borderId="0" applyNumberFormat="0" applyBorder="0" applyAlignment="0" applyProtection="0"/>
    <xf numFmtId="0" fontId="26" fillId="18" borderId="0" applyNumberFormat="0" applyBorder="0" applyAlignment="0" applyProtection="0"/>
    <xf numFmtId="0" fontId="26" fillId="18" borderId="0" applyNumberFormat="0" applyBorder="0" applyAlignment="0" applyProtection="0"/>
    <xf numFmtId="0" fontId="26" fillId="18" borderId="0" applyNumberFormat="0" applyBorder="0" applyAlignment="0" applyProtection="0"/>
    <xf numFmtId="0" fontId="26" fillId="18" borderId="0" applyNumberFormat="0" applyBorder="0" applyAlignment="0" applyProtection="0"/>
    <xf numFmtId="0" fontId="26" fillId="18" borderId="0" applyNumberFormat="0" applyBorder="0" applyAlignment="0" applyProtection="0"/>
    <xf numFmtId="0" fontId="26" fillId="18" borderId="0" applyNumberFormat="0" applyBorder="0" applyAlignment="0" applyProtection="0"/>
    <xf numFmtId="0" fontId="26" fillId="18" borderId="0" applyNumberFormat="0" applyBorder="0" applyAlignment="0" applyProtection="0"/>
    <xf numFmtId="0" fontId="26" fillId="18" borderId="0" applyNumberFormat="0" applyBorder="0" applyAlignment="0" applyProtection="0"/>
    <xf numFmtId="0" fontId="26" fillId="18" borderId="0" applyNumberFormat="0" applyBorder="0" applyAlignment="0" applyProtection="0"/>
    <xf numFmtId="0" fontId="26" fillId="18" borderId="0" applyNumberFormat="0" applyBorder="0" applyAlignment="0" applyProtection="0"/>
    <xf numFmtId="0" fontId="26" fillId="19" borderId="0" applyNumberFormat="0" applyBorder="0" applyAlignment="0" applyProtection="0"/>
    <xf numFmtId="0" fontId="26" fillId="19" borderId="0" applyNumberFormat="0" applyBorder="0" applyAlignment="0" applyProtection="0"/>
    <xf numFmtId="0" fontId="26" fillId="19" borderId="0" applyNumberFormat="0" applyBorder="0" applyAlignment="0" applyProtection="0"/>
    <xf numFmtId="0" fontId="26" fillId="19" borderId="0" applyNumberFormat="0" applyBorder="0" applyAlignment="0" applyProtection="0"/>
    <xf numFmtId="0" fontId="26" fillId="19" borderId="0" applyNumberFormat="0" applyBorder="0" applyAlignment="0" applyProtection="0"/>
    <xf numFmtId="0" fontId="26" fillId="19" borderId="0" applyNumberFormat="0" applyBorder="0" applyAlignment="0" applyProtection="0"/>
    <xf numFmtId="0" fontId="26" fillId="19" borderId="0" applyNumberFormat="0" applyBorder="0" applyAlignment="0" applyProtection="0"/>
    <xf numFmtId="0" fontId="26" fillId="19" borderId="0" applyNumberFormat="0" applyBorder="0" applyAlignment="0" applyProtection="0"/>
    <xf numFmtId="0" fontId="26" fillId="19" borderId="0" applyNumberFormat="0" applyBorder="0" applyAlignment="0" applyProtection="0"/>
    <xf numFmtId="0" fontId="26" fillId="19" borderId="0" applyNumberFormat="0" applyBorder="0" applyAlignment="0" applyProtection="0"/>
    <xf numFmtId="0" fontId="26" fillId="19" borderId="0" applyNumberFormat="0" applyBorder="0" applyAlignment="0" applyProtection="0"/>
    <xf numFmtId="0" fontId="26" fillId="19" borderId="0" applyNumberFormat="0" applyBorder="0" applyAlignment="0" applyProtection="0"/>
    <xf numFmtId="0" fontId="26" fillId="19" borderId="0" applyNumberFormat="0" applyBorder="0" applyAlignment="0" applyProtection="0"/>
    <xf numFmtId="0" fontId="26" fillId="19" borderId="0" applyNumberFormat="0" applyBorder="0" applyAlignment="0" applyProtection="0"/>
    <xf numFmtId="0" fontId="26" fillId="19" borderId="0" applyNumberFormat="0" applyBorder="0" applyAlignment="0" applyProtection="0"/>
    <xf numFmtId="0" fontId="26" fillId="19" borderId="0" applyNumberFormat="0" applyBorder="0" applyAlignment="0" applyProtection="0"/>
    <xf numFmtId="0" fontId="26" fillId="19" borderId="0" applyNumberFormat="0" applyBorder="0" applyAlignment="0" applyProtection="0"/>
    <xf numFmtId="0" fontId="26" fillId="20" borderId="0" applyNumberFormat="0" applyBorder="0" applyAlignment="0" applyProtection="0"/>
    <xf numFmtId="0" fontId="26" fillId="21" borderId="0" applyNumberFormat="0" applyBorder="0" applyAlignment="0" applyProtection="0"/>
    <xf numFmtId="0" fontId="26" fillId="22" borderId="0" applyNumberFormat="0" applyBorder="0" applyAlignment="0" applyProtection="0"/>
    <xf numFmtId="0" fontId="26" fillId="17" borderId="0" applyNumberFormat="0" applyBorder="0" applyAlignment="0" applyProtection="0"/>
    <xf numFmtId="0" fontId="26" fillId="18" borderId="0" applyNumberFormat="0" applyBorder="0" applyAlignment="0" applyProtection="0"/>
    <xf numFmtId="0" fontId="26" fillId="23" borderId="0" applyNumberFormat="0" applyBorder="0" applyAlignment="0" applyProtection="0"/>
    <xf numFmtId="0" fontId="71" fillId="0" borderId="0" applyNumberFormat="0" applyFill="0" applyBorder="0" applyAlignment="0" applyProtection="0">
      <alignment vertical="top"/>
      <protection locked="0"/>
    </xf>
    <xf numFmtId="0" fontId="94" fillId="0" borderId="0"/>
    <xf numFmtId="167" fontId="3" fillId="0" borderId="3">
      <protection locked="0"/>
    </xf>
    <xf numFmtId="181" fontId="2" fillId="0" borderId="0" applyFont="0" applyFill="0" applyBorder="0" applyAlignment="0" applyProtection="0"/>
    <xf numFmtId="182" fontId="2" fillId="0" borderId="0" applyFont="0" applyFill="0" applyBorder="0" applyAlignment="0" applyProtection="0"/>
    <xf numFmtId="0" fontId="37" fillId="7" borderId="0" applyNumberFormat="0" applyBorder="0" applyAlignment="0" applyProtection="0"/>
    <xf numFmtId="10" fontId="95" fillId="0" borderId="0" applyNumberFormat="0" applyFill="0" applyBorder="0" applyAlignment="0"/>
    <xf numFmtId="0" fontId="96" fillId="0" borderId="0"/>
    <xf numFmtId="0" fontId="29" fillId="24" borderId="4" applyNumberFormat="0" applyAlignment="0" applyProtection="0"/>
    <xf numFmtId="0" fontId="34" fillId="25" borderId="5" applyNumberFormat="0" applyAlignment="0" applyProtection="0"/>
    <xf numFmtId="0" fontId="97" fillId="0" borderId="6">
      <alignment horizontal="left" vertical="center"/>
    </xf>
    <xf numFmtId="41" fontId="22" fillId="0" borderId="0" applyFont="0" applyFill="0" applyBorder="0" applyAlignment="0" applyProtection="0"/>
    <xf numFmtId="0" fontId="98" fillId="0" borderId="0" applyFont="0" applyFill="0" applyBorder="0" applyAlignment="0" applyProtection="0">
      <alignment horizontal="right"/>
    </xf>
    <xf numFmtId="0" fontId="98" fillId="0" borderId="0" applyFont="0" applyFill="0" applyBorder="0" applyAlignment="0" applyProtection="0"/>
    <xf numFmtId="0" fontId="98" fillId="0" borderId="0" applyFont="0" applyFill="0" applyBorder="0" applyAlignment="0" applyProtection="0">
      <alignment horizontal="right"/>
    </xf>
    <xf numFmtId="0" fontId="98" fillId="0" borderId="0" applyFont="0" applyFill="0" applyBorder="0" applyAlignment="0" applyProtection="0"/>
    <xf numFmtId="43" fontId="22" fillId="0" borderId="0" applyFont="0" applyFill="0" applyBorder="0" applyAlignment="0" applyProtection="0"/>
    <xf numFmtId="3" fontId="72" fillId="0" borderId="0" applyFont="0" applyFill="0" applyBorder="0" applyAlignment="0" applyProtection="0"/>
    <xf numFmtId="167" fontId="9" fillId="26" borderId="3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0" fontId="98" fillId="0" borderId="0" applyFont="0" applyFill="0" applyBorder="0" applyAlignment="0" applyProtection="0">
      <alignment horizontal="right"/>
    </xf>
    <xf numFmtId="0" fontId="98" fillId="0" borderId="0" applyFont="0" applyFill="0" applyBorder="0" applyAlignment="0" applyProtection="0">
      <alignment horizontal="right"/>
    </xf>
    <xf numFmtId="44" fontId="2" fillId="0" borderId="0" applyFont="0" applyFill="0" applyBorder="0" applyAlignment="0" applyProtection="0"/>
    <xf numFmtId="183" fontId="72" fillId="0" borderId="0" applyFont="0" applyFill="0" applyBorder="0" applyAlignment="0" applyProtection="0"/>
    <xf numFmtId="0" fontId="98" fillId="0" borderId="0" applyFill="0" applyBorder="0" applyProtection="0">
      <alignment vertical="center"/>
    </xf>
    <xf numFmtId="0" fontId="72" fillId="0" borderId="0" applyFont="0" applyFill="0" applyBorder="0" applyAlignment="0" applyProtection="0"/>
    <xf numFmtId="0" fontId="98" fillId="0" borderId="0" applyFont="0" applyFill="0" applyBorder="0" applyAlignment="0" applyProtection="0"/>
    <xf numFmtId="14" fontId="19" fillId="0" borderId="0">
      <alignment vertical="top"/>
    </xf>
    <xf numFmtId="192" fontId="2" fillId="0" borderId="0" applyFont="0" applyFill="0" applyBorder="0" applyAlignment="0" applyProtection="0"/>
    <xf numFmtId="193" fontId="2" fillId="0" borderId="0" applyFont="0" applyFill="0" applyBorder="0" applyAlignment="0" applyProtection="0"/>
    <xf numFmtId="0" fontId="98" fillId="0" borderId="7" applyNumberFormat="0" applyFont="0" applyFill="0" applyAlignment="0" applyProtection="0"/>
    <xf numFmtId="0" fontId="99" fillId="0" borderId="0" applyNumberFormat="0" applyFill="0" applyBorder="0" applyAlignment="0" applyProtection="0"/>
    <xf numFmtId="180" fontId="73" fillId="0" borderId="0">
      <alignment vertical="top"/>
    </xf>
    <xf numFmtId="38" fontId="73" fillId="0" borderId="0">
      <alignment vertical="top"/>
    </xf>
    <xf numFmtId="38" fontId="73" fillId="0" borderId="0">
      <alignment vertical="top"/>
    </xf>
    <xf numFmtId="170" fontId="19" fillId="0" borderId="0" applyFont="0" applyFill="0" applyBorder="0" applyAlignment="0" applyProtection="0"/>
    <xf numFmtId="37" fontId="22" fillId="0" borderId="0"/>
    <xf numFmtId="0" fontId="39" fillId="0" borderId="0" applyNumberFormat="0" applyFill="0" applyBorder="0" applyAlignment="0" applyProtection="0"/>
    <xf numFmtId="168" fontId="49" fillId="0" borderId="0" applyFill="0" applyBorder="0" applyAlignment="0" applyProtection="0"/>
    <xf numFmtId="168" fontId="50" fillId="0" borderId="0" applyFill="0" applyBorder="0" applyAlignment="0" applyProtection="0"/>
    <xf numFmtId="168" fontId="51" fillId="0" borderId="0" applyFill="0" applyBorder="0" applyAlignment="0" applyProtection="0"/>
    <xf numFmtId="168" fontId="52" fillId="0" borderId="0" applyFill="0" applyBorder="0" applyAlignment="0" applyProtection="0"/>
    <xf numFmtId="168" fontId="53" fillId="0" borderId="0" applyFill="0" applyBorder="0" applyAlignment="0" applyProtection="0"/>
    <xf numFmtId="168" fontId="54" fillId="0" borderId="0" applyFill="0" applyBorder="0" applyAlignment="0" applyProtection="0"/>
    <xf numFmtId="168" fontId="55" fillId="0" borderId="0" applyFill="0" applyBorder="0" applyAlignment="0" applyProtection="0"/>
    <xf numFmtId="2" fontId="72" fillId="0" borderId="0" applyFont="0" applyFill="0" applyBorder="0" applyAlignment="0" applyProtection="0"/>
    <xf numFmtId="0" fontId="100" fillId="0" borderId="0">
      <alignment vertical="center"/>
    </xf>
    <xf numFmtId="0" fontId="101" fillId="0" borderId="0" applyNumberFormat="0" applyFill="0" applyBorder="0" applyAlignment="0" applyProtection="0">
      <alignment vertical="top"/>
      <protection locked="0"/>
    </xf>
    <xf numFmtId="0" fontId="102" fillId="0" borderId="0" applyFill="0" applyBorder="0" applyProtection="0">
      <alignment horizontal="left"/>
    </xf>
    <xf numFmtId="0" fontId="42" fillId="8" borderId="0" applyNumberFormat="0" applyBorder="0" applyAlignment="0" applyProtection="0"/>
    <xf numFmtId="178" fontId="103" fillId="3" borderId="6" applyNumberFormat="0" applyFont="0" applyBorder="0" applyAlignment="0" applyProtection="0"/>
    <xf numFmtId="0" fontId="98" fillId="0" borderId="0" applyFont="0" applyFill="0" applyBorder="0" applyAlignment="0" applyProtection="0">
      <alignment horizontal="right"/>
    </xf>
    <xf numFmtId="194" fontId="104" fillId="3" borderId="0" applyNumberFormat="0" applyFont="0" applyAlignment="0"/>
    <xf numFmtId="0" fontId="105" fillId="0" borderId="0" applyProtection="0">
      <alignment horizontal="right"/>
    </xf>
    <xf numFmtId="0" fontId="74" fillId="0" borderId="0">
      <alignment vertical="top"/>
    </xf>
    <xf numFmtId="0" fontId="30" fillId="0" borderId="8" applyNumberFormat="0" applyFill="0" applyAlignment="0" applyProtection="0"/>
    <xf numFmtId="0" fontId="31" fillId="0" borderId="9" applyNumberFormat="0" applyFill="0" applyAlignment="0" applyProtection="0"/>
    <xf numFmtId="0" fontId="32" fillId="0" borderId="10" applyNumberFormat="0" applyFill="0" applyAlignment="0" applyProtection="0"/>
    <xf numFmtId="0" fontId="32" fillId="0" borderId="0" applyNumberFormat="0" applyFill="0" applyBorder="0" applyAlignment="0" applyProtection="0"/>
    <xf numFmtId="2" fontId="106" fillId="27" borderId="0" applyAlignment="0">
      <alignment horizontal="right"/>
      <protection locked="0"/>
    </xf>
    <xf numFmtId="180" fontId="75" fillId="0" borderId="0">
      <alignment vertical="top"/>
    </xf>
    <xf numFmtId="38" fontId="75" fillId="0" borderId="0">
      <alignment vertical="top"/>
    </xf>
    <xf numFmtId="38" fontId="75" fillId="0" borderId="0">
      <alignment vertical="top"/>
    </xf>
    <xf numFmtId="0" fontId="61" fillId="0" borderId="0" applyNumberFormat="0" applyFill="0" applyBorder="0" applyAlignment="0" applyProtection="0">
      <alignment vertical="top"/>
      <protection locked="0"/>
    </xf>
    <xf numFmtId="167" fontId="76" fillId="0" borderId="0"/>
    <xf numFmtId="0" fontId="22" fillId="0" borderId="0"/>
    <xf numFmtId="0" fontId="77" fillId="0" borderId="0" applyNumberFormat="0" applyFill="0" applyBorder="0" applyAlignment="0" applyProtection="0">
      <alignment vertical="top"/>
      <protection locked="0"/>
    </xf>
    <xf numFmtId="195" fontId="107" fillId="0" borderId="6">
      <alignment horizontal="center" vertical="center" wrapText="1"/>
    </xf>
    <xf numFmtId="0" fontId="27" fillId="11" borderId="4" applyNumberFormat="0" applyAlignment="0" applyProtection="0"/>
    <xf numFmtId="0" fontId="108" fillId="0" borderId="0" applyFill="0" applyBorder="0" applyProtection="0">
      <alignment vertical="center"/>
    </xf>
    <xf numFmtId="0" fontId="108" fillId="0" borderId="0" applyFill="0" applyBorder="0" applyProtection="0">
      <alignment vertical="center"/>
    </xf>
    <xf numFmtId="0" fontId="108" fillId="0" borderId="0" applyFill="0" applyBorder="0" applyProtection="0">
      <alignment vertical="center"/>
    </xf>
    <xf numFmtId="0" fontId="108" fillId="0" borderId="0" applyFill="0" applyBorder="0" applyProtection="0">
      <alignment vertical="center"/>
    </xf>
    <xf numFmtId="180" fontId="70" fillId="0" borderId="0">
      <alignment vertical="top"/>
    </xf>
    <xf numFmtId="180" fontId="70" fillId="2" borderId="0">
      <alignment vertical="top"/>
    </xf>
    <xf numFmtId="38" fontId="70" fillId="2" borderId="0">
      <alignment vertical="top"/>
    </xf>
    <xf numFmtId="38" fontId="70" fillId="2" borderId="0">
      <alignment vertical="top"/>
    </xf>
    <xf numFmtId="38" fontId="70" fillId="0" borderId="0">
      <alignment vertical="top"/>
    </xf>
    <xf numFmtId="184" fontId="70" fillId="3" borderId="0">
      <alignment vertical="top"/>
    </xf>
    <xf numFmtId="38" fontId="70" fillId="0" borderId="0">
      <alignment vertical="top"/>
    </xf>
    <xf numFmtId="0" fontId="40" fillId="0" borderId="11" applyNumberFormat="0" applyFill="0" applyAlignment="0" applyProtection="0"/>
    <xf numFmtId="164" fontId="109" fillId="0" borderId="0" applyFont="0" applyFill="0" applyBorder="0" applyAlignment="0" applyProtection="0"/>
    <xf numFmtId="165" fontId="109" fillId="0" borderId="0" applyFont="0" applyFill="0" applyBorder="0" applyAlignment="0" applyProtection="0"/>
    <xf numFmtId="164" fontId="109" fillId="0" borderId="0" applyFont="0" applyFill="0" applyBorder="0" applyAlignment="0" applyProtection="0"/>
    <xf numFmtId="165" fontId="109" fillId="0" borderId="0" applyFont="0" applyFill="0" applyBorder="0" applyAlignment="0" applyProtection="0"/>
    <xf numFmtId="196" fontId="110" fillId="0" borderId="6">
      <alignment horizontal="right"/>
      <protection locked="0"/>
    </xf>
    <xf numFmtId="197" fontId="109" fillId="0" borderId="0" applyFont="0" applyFill="0" applyBorder="0" applyAlignment="0" applyProtection="0"/>
    <xf numFmtId="198" fontId="109" fillId="0" borderId="0" applyFont="0" applyFill="0" applyBorder="0" applyAlignment="0" applyProtection="0"/>
    <xf numFmtId="197" fontId="109" fillId="0" borderId="0" applyFont="0" applyFill="0" applyBorder="0" applyAlignment="0" applyProtection="0"/>
    <xf numFmtId="198" fontId="109" fillId="0" borderId="0" applyFont="0" applyFill="0" applyBorder="0" applyAlignment="0" applyProtection="0"/>
    <xf numFmtId="0" fontId="98" fillId="0" borderId="0" applyFont="0" applyFill="0" applyBorder="0" applyAlignment="0" applyProtection="0">
      <alignment horizontal="right"/>
    </xf>
    <xf numFmtId="0" fontId="98" fillId="0" borderId="0" applyFill="0" applyBorder="0" applyProtection="0">
      <alignment vertical="center"/>
    </xf>
    <xf numFmtId="0" fontId="98" fillId="0" borderId="0" applyFont="0" applyFill="0" applyBorder="0" applyAlignment="0" applyProtection="0">
      <alignment horizontal="right"/>
    </xf>
    <xf numFmtId="3" fontId="2" fillId="0" borderId="12" applyFont="0" applyBorder="0">
      <alignment horizontal="center" vertical="center"/>
    </xf>
    <xf numFmtId="0" fontId="36" fillId="28" borderId="0" applyNumberFormat="0" applyBorder="0" applyAlignment="0" applyProtection="0"/>
    <xf numFmtId="0" fontId="5" fillId="0" borderId="13"/>
    <xf numFmtId="0" fontId="11" fillId="0" borderId="0" applyNumberFormat="0" applyFill="0" applyBorder="0" applyAlignment="0" applyProtection="0"/>
    <xf numFmtId="199" fontId="2" fillId="0" borderId="0"/>
    <xf numFmtId="0" fontId="11" fillId="0" borderId="0" applyNumberForma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1" fillId="0" borderId="0">
      <alignment horizontal="right"/>
    </xf>
    <xf numFmtId="0" fontId="2" fillId="0" borderId="0"/>
    <xf numFmtId="0" fontId="6" fillId="0" borderId="0"/>
    <xf numFmtId="0" fontId="98" fillId="0" borderId="0" applyFill="0" applyBorder="0" applyProtection="0">
      <alignment vertical="center"/>
    </xf>
    <xf numFmtId="0" fontId="112" fillId="0" borderId="0"/>
    <xf numFmtId="0" fontId="22" fillId="0" borderId="0"/>
    <xf numFmtId="0" fontId="4" fillId="0" borderId="0"/>
    <xf numFmtId="0" fontId="10" fillId="29" borderId="14" applyNumberFormat="0" applyFont="0" applyAlignment="0" applyProtection="0"/>
    <xf numFmtId="200" fontId="2" fillId="0" borderId="0" applyFont="0" applyAlignment="0">
      <alignment horizontal="center"/>
    </xf>
    <xf numFmtId="185" fontId="2" fillId="0" borderId="0" applyFont="0" applyFill="0" applyBorder="0" applyAlignment="0" applyProtection="0"/>
    <xf numFmtId="186" fontId="2" fillId="0" borderId="0" applyFont="0" applyFill="0" applyBorder="0" applyAlignment="0" applyProtection="0"/>
    <xf numFmtId="0" fontId="103" fillId="0" borderId="0"/>
    <xf numFmtId="201" fontId="103" fillId="0" borderId="0" applyFont="0" applyFill="0" applyBorder="0" applyAlignment="0" applyProtection="0"/>
    <xf numFmtId="202" fontId="103" fillId="0" borderId="0" applyFont="0" applyFill="0" applyBorder="0" applyAlignment="0" applyProtection="0"/>
    <xf numFmtId="0" fontId="28" fillId="24" borderId="15" applyNumberFormat="0" applyAlignment="0" applyProtection="0"/>
    <xf numFmtId="1" fontId="113" fillId="0" borderId="0" applyProtection="0">
      <alignment horizontal="right" vertical="center"/>
    </xf>
    <xf numFmtId="49" fontId="114" fillId="0" borderId="16" applyFill="0" applyProtection="0">
      <alignment vertical="center"/>
    </xf>
    <xf numFmtId="9" fontId="22" fillId="0" borderId="0" applyFont="0" applyFill="0" applyBorder="0" applyAlignment="0" applyProtection="0"/>
    <xf numFmtId="0" fontId="98" fillId="0" borderId="0" applyFill="0" applyBorder="0" applyProtection="0">
      <alignment vertical="center"/>
    </xf>
    <xf numFmtId="37" fontId="115" fillId="4" borderId="17"/>
    <xf numFmtId="37" fontId="115" fillId="4" borderId="17"/>
    <xf numFmtId="0" fontId="7" fillId="0" borderId="0" applyNumberFormat="0">
      <alignment horizontal="left"/>
    </xf>
    <xf numFmtId="203" fontId="116" fillId="0" borderId="18" applyBorder="0">
      <alignment horizontal="right"/>
      <protection locked="0"/>
    </xf>
    <xf numFmtId="49" fontId="117" fillId="0" borderId="6" applyNumberFormat="0">
      <alignment horizontal="left" vertical="center"/>
    </xf>
    <xf numFmtId="0" fontId="118" fillId="0" borderId="19">
      <alignment vertical="center"/>
    </xf>
    <xf numFmtId="4" fontId="78" fillId="4" borderId="15" applyNumberFormat="0" applyProtection="0">
      <alignment vertical="center"/>
    </xf>
    <xf numFmtId="4" fontId="79" fillId="4" borderId="15" applyNumberFormat="0" applyProtection="0">
      <alignment vertical="center"/>
    </xf>
    <xf numFmtId="4" fontId="78" fillId="4" borderId="15" applyNumberFormat="0" applyProtection="0">
      <alignment horizontal="left" vertical="center" indent="1"/>
    </xf>
    <xf numFmtId="4" fontId="78" fillId="4" borderId="15" applyNumberFormat="0" applyProtection="0">
      <alignment horizontal="left" vertical="center" indent="1"/>
    </xf>
    <xf numFmtId="0" fontId="22" fillId="30" borderId="15" applyNumberFormat="0" applyProtection="0">
      <alignment horizontal="left" vertical="center" indent="1"/>
    </xf>
    <xf numFmtId="4" fontId="78" fillId="31" borderId="15" applyNumberFormat="0" applyProtection="0">
      <alignment horizontal="right" vertical="center"/>
    </xf>
    <xf numFmtId="4" fontId="78" fillId="32" borderId="15" applyNumberFormat="0" applyProtection="0">
      <alignment horizontal="right" vertical="center"/>
    </xf>
    <xf numFmtId="4" fontId="78" fillId="33" borderId="15" applyNumberFormat="0" applyProtection="0">
      <alignment horizontal="right" vertical="center"/>
    </xf>
    <xf numFmtId="4" fontId="78" fillId="34" borderId="15" applyNumberFormat="0" applyProtection="0">
      <alignment horizontal="right" vertical="center"/>
    </xf>
    <xf numFmtId="4" fontId="78" fillId="35" borderId="15" applyNumberFormat="0" applyProtection="0">
      <alignment horizontal="right" vertical="center"/>
    </xf>
    <xf numFmtId="4" fontId="78" fillId="36" borderId="15" applyNumberFormat="0" applyProtection="0">
      <alignment horizontal="right" vertical="center"/>
    </xf>
    <xf numFmtId="4" fontId="78" fillId="37" borderId="15" applyNumberFormat="0" applyProtection="0">
      <alignment horizontal="right" vertical="center"/>
    </xf>
    <xf numFmtId="4" fontId="78" fillId="38" borderId="15" applyNumberFormat="0" applyProtection="0">
      <alignment horizontal="right" vertical="center"/>
    </xf>
    <xf numFmtId="4" fontId="78" fillId="39" borderId="15" applyNumberFormat="0" applyProtection="0">
      <alignment horizontal="right" vertical="center"/>
    </xf>
    <xf numFmtId="4" fontId="80" fillId="40" borderId="15" applyNumberFormat="0" applyProtection="0">
      <alignment horizontal="left" vertical="center" indent="1"/>
    </xf>
    <xf numFmtId="4" fontId="78" fillId="41" borderId="20" applyNumberFormat="0" applyProtection="0">
      <alignment horizontal="left" vertical="center" indent="1"/>
    </xf>
    <xf numFmtId="4" fontId="81" fillId="42" borderId="0" applyNumberFormat="0" applyProtection="0">
      <alignment horizontal="left" vertical="center" indent="1"/>
    </xf>
    <xf numFmtId="0" fontId="22" fillId="30" borderId="15" applyNumberFormat="0" applyProtection="0">
      <alignment horizontal="left" vertical="center" indent="1"/>
    </xf>
    <xf numFmtId="4" fontId="82" fillId="41" borderId="15" applyNumberFormat="0" applyProtection="0">
      <alignment horizontal="left" vertical="center" indent="1"/>
    </xf>
    <xf numFmtId="4" fontId="82" fillId="43" borderId="15" applyNumberFormat="0" applyProtection="0">
      <alignment horizontal="left" vertical="center" indent="1"/>
    </xf>
    <xf numFmtId="0" fontId="22" fillId="43" borderId="15" applyNumberFormat="0" applyProtection="0">
      <alignment horizontal="left" vertical="center" indent="1"/>
    </xf>
    <xf numFmtId="0" fontId="22" fillId="43" borderId="15" applyNumberFormat="0" applyProtection="0">
      <alignment horizontal="left" vertical="center" indent="1"/>
    </xf>
    <xf numFmtId="0" fontId="22" fillId="44" borderId="15" applyNumberFormat="0" applyProtection="0">
      <alignment horizontal="left" vertical="center" indent="1"/>
    </xf>
    <xf numFmtId="0" fontId="22" fillId="44" borderId="15" applyNumberFormat="0" applyProtection="0">
      <alignment horizontal="left" vertical="center" indent="1"/>
    </xf>
    <xf numFmtId="0" fontId="22" fillId="2" borderId="15" applyNumberFormat="0" applyProtection="0">
      <alignment horizontal="left" vertical="center" indent="1"/>
    </xf>
    <xf numFmtId="0" fontId="22" fillId="2" borderId="15" applyNumberFormat="0" applyProtection="0">
      <alignment horizontal="left" vertical="center" indent="1"/>
    </xf>
    <xf numFmtId="0" fontId="22" fillId="30" borderId="15" applyNumberFormat="0" applyProtection="0">
      <alignment horizontal="left" vertical="center" indent="1"/>
    </xf>
    <xf numFmtId="0" fontId="22" fillId="30" borderId="15" applyNumberFormat="0" applyProtection="0">
      <alignment horizontal="left" vertical="center" indent="1"/>
    </xf>
    <xf numFmtId="0" fontId="2" fillId="0" borderId="0"/>
    <xf numFmtId="4" fontId="78" fillId="45" borderId="15" applyNumberFormat="0" applyProtection="0">
      <alignment vertical="center"/>
    </xf>
    <xf numFmtId="4" fontId="79" fillId="45" borderId="15" applyNumberFormat="0" applyProtection="0">
      <alignment vertical="center"/>
    </xf>
    <xf numFmtId="4" fontId="78" fillId="45" borderId="15" applyNumberFormat="0" applyProtection="0">
      <alignment horizontal="left" vertical="center" indent="1"/>
    </xf>
    <xf numFmtId="4" fontId="78" fillId="45" borderId="15" applyNumberFormat="0" applyProtection="0">
      <alignment horizontal="left" vertical="center" indent="1"/>
    </xf>
    <xf numFmtId="4" fontId="78" fillId="41" borderId="15" applyNumberFormat="0" applyProtection="0">
      <alignment horizontal="right" vertical="center"/>
    </xf>
    <xf numFmtId="4" fontId="79" fillId="41" borderId="15" applyNumberFormat="0" applyProtection="0">
      <alignment horizontal="right" vertical="center"/>
    </xf>
    <xf numFmtId="0" fontId="22" fillId="30" borderId="15" applyNumberFormat="0" applyProtection="0">
      <alignment horizontal="left" vertical="center" indent="1"/>
    </xf>
    <xf numFmtId="0" fontId="22" fillId="30" borderId="15" applyNumberFormat="0" applyProtection="0">
      <alignment horizontal="left" vertical="center" indent="1"/>
    </xf>
    <xf numFmtId="0" fontId="83" fillId="0" borderId="0"/>
    <xf numFmtId="4" fontId="84" fillId="41" borderId="15" applyNumberFormat="0" applyProtection="0">
      <alignment horizontal="right" vertical="center"/>
    </xf>
    <xf numFmtId="0" fontId="119" fillId="0" borderId="0">
      <alignment horizontal="left" vertical="center" wrapText="1"/>
    </xf>
    <xf numFmtId="0" fontId="22" fillId="0" borderId="0"/>
    <xf numFmtId="0" fontId="4" fillId="0" borderId="0"/>
    <xf numFmtId="0" fontId="120" fillId="0" borderId="0" applyBorder="0" applyProtection="0">
      <alignment vertical="center"/>
    </xf>
    <xf numFmtId="0" fontId="120" fillId="0" borderId="16" applyBorder="0" applyProtection="0">
      <alignment horizontal="right" vertical="center"/>
    </xf>
    <xf numFmtId="0" fontId="121" fillId="46" borderId="0" applyBorder="0" applyProtection="0">
      <alignment horizontal="centerContinuous" vertical="center"/>
    </xf>
    <xf numFmtId="0" fontId="121" fillId="47" borderId="16" applyBorder="0" applyProtection="0">
      <alignment horizontal="centerContinuous" vertical="center"/>
    </xf>
    <xf numFmtId="0" fontId="122" fillId="0" borderId="0"/>
    <xf numFmtId="180" fontId="85" fillId="48" borderId="0">
      <alignment horizontal="right" vertical="top"/>
    </xf>
    <xf numFmtId="38" fontId="85" fillId="48" borderId="0">
      <alignment horizontal="right" vertical="top"/>
    </xf>
    <xf numFmtId="38" fontId="85" fillId="48" borderId="0">
      <alignment horizontal="right" vertical="top"/>
    </xf>
    <xf numFmtId="0" fontId="112" fillId="0" borderId="0"/>
    <xf numFmtId="0" fontId="123" fillId="0" borderId="0" applyFill="0" applyBorder="0" applyProtection="0">
      <alignment horizontal="left"/>
    </xf>
    <xf numFmtId="0" fontId="102" fillId="0" borderId="21" applyFill="0" applyBorder="0" applyProtection="0">
      <alignment horizontal="left" vertical="top"/>
    </xf>
    <xf numFmtId="0" fontId="124" fillId="0" borderId="0">
      <alignment horizontal="centerContinuous"/>
    </xf>
    <xf numFmtId="0" fontId="125" fillId="0" borderId="21" applyFill="0" applyBorder="0" applyProtection="0"/>
    <xf numFmtId="0" fontId="125" fillId="0" borderId="0"/>
    <xf numFmtId="0" fontId="126" fillId="0" borderId="0" applyFill="0" applyBorder="0" applyProtection="0"/>
    <xf numFmtId="0" fontId="127" fillId="0" borderId="0"/>
    <xf numFmtId="0" fontId="35" fillId="0" borderId="0" applyNumberFormat="0" applyFill="0" applyBorder="0" applyAlignment="0" applyProtection="0"/>
    <xf numFmtId="0" fontId="33" fillId="0" borderId="22" applyNumberFormat="0" applyFill="0" applyAlignment="0" applyProtection="0"/>
    <xf numFmtId="0" fontId="128" fillId="0" borderId="7" applyFill="0" applyBorder="0" applyProtection="0">
      <alignment vertical="center"/>
    </xf>
    <xf numFmtId="0" fontId="129" fillId="0" borderId="0">
      <alignment horizontal="fill"/>
    </xf>
    <xf numFmtId="0" fontId="103" fillId="0" borderId="0"/>
    <xf numFmtId="0" fontId="41" fillId="0" borderId="0" applyNumberFormat="0" applyFill="0" applyBorder="0" applyAlignment="0" applyProtection="0"/>
    <xf numFmtId="0" fontId="130" fillId="0" borderId="16" applyBorder="0" applyProtection="0">
      <alignment horizontal="right"/>
    </xf>
    <xf numFmtId="0" fontId="26" fillId="20" borderId="0" applyNumberFormat="0" applyBorder="0" applyAlignment="0" applyProtection="0"/>
    <xf numFmtId="0" fontId="26" fillId="20" borderId="0" applyNumberFormat="0" applyBorder="0" applyAlignment="0" applyProtection="0"/>
    <xf numFmtId="0" fontId="26" fillId="20" borderId="0" applyNumberFormat="0" applyBorder="0" applyAlignment="0" applyProtection="0"/>
    <xf numFmtId="0" fontId="26" fillId="20" borderId="0" applyNumberFormat="0" applyBorder="0" applyAlignment="0" applyProtection="0"/>
    <xf numFmtId="0" fontId="26" fillId="20" borderId="0" applyNumberFormat="0" applyBorder="0" applyAlignment="0" applyProtection="0"/>
    <xf numFmtId="0" fontId="26" fillId="20" borderId="0" applyNumberFormat="0" applyBorder="0" applyAlignment="0" applyProtection="0"/>
    <xf numFmtId="0" fontId="26" fillId="20" borderId="0" applyNumberFormat="0" applyBorder="0" applyAlignment="0" applyProtection="0"/>
    <xf numFmtId="0" fontId="26" fillId="20" borderId="0" applyNumberFormat="0" applyBorder="0" applyAlignment="0" applyProtection="0"/>
    <xf numFmtId="0" fontId="26" fillId="20" borderId="0" applyNumberFormat="0" applyBorder="0" applyAlignment="0" applyProtection="0"/>
    <xf numFmtId="0" fontId="26" fillId="20" borderId="0" applyNumberFormat="0" applyBorder="0" applyAlignment="0" applyProtection="0"/>
    <xf numFmtId="0" fontId="26" fillId="20" borderId="0" applyNumberFormat="0" applyBorder="0" applyAlignment="0" applyProtection="0"/>
    <xf numFmtId="0" fontId="26" fillId="20" borderId="0" applyNumberFormat="0" applyBorder="0" applyAlignment="0" applyProtection="0"/>
    <xf numFmtId="0" fontId="26" fillId="20" borderId="0" applyNumberFormat="0" applyBorder="0" applyAlignment="0" applyProtection="0"/>
    <xf numFmtId="0" fontId="26" fillId="20" borderId="0" applyNumberFormat="0" applyBorder="0" applyAlignment="0" applyProtection="0"/>
    <xf numFmtId="0" fontId="26" fillId="20" borderId="0" applyNumberFormat="0" applyBorder="0" applyAlignment="0" applyProtection="0"/>
    <xf numFmtId="0" fontId="26" fillId="20" borderId="0" applyNumberFormat="0" applyBorder="0" applyAlignment="0" applyProtection="0"/>
    <xf numFmtId="0" fontId="26" fillId="20" borderId="0" applyNumberFormat="0" applyBorder="0" applyAlignment="0" applyProtection="0"/>
    <xf numFmtId="0" fontId="26" fillId="21" borderId="0" applyNumberFormat="0" applyBorder="0" applyAlignment="0" applyProtection="0"/>
    <xf numFmtId="0" fontId="26" fillId="21" borderId="0" applyNumberFormat="0" applyBorder="0" applyAlignment="0" applyProtection="0"/>
    <xf numFmtId="0" fontId="26" fillId="21" borderId="0" applyNumberFormat="0" applyBorder="0" applyAlignment="0" applyProtection="0"/>
    <xf numFmtId="0" fontId="26" fillId="21" borderId="0" applyNumberFormat="0" applyBorder="0" applyAlignment="0" applyProtection="0"/>
    <xf numFmtId="0" fontId="26" fillId="21" borderId="0" applyNumberFormat="0" applyBorder="0" applyAlignment="0" applyProtection="0"/>
    <xf numFmtId="0" fontId="26" fillId="21" borderId="0" applyNumberFormat="0" applyBorder="0" applyAlignment="0" applyProtection="0"/>
    <xf numFmtId="0" fontId="26" fillId="21" borderId="0" applyNumberFormat="0" applyBorder="0" applyAlignment="0" applyProtection="0"/>
    <xf numFmtId="0" fontId="26" fillId="21" borderId="0" applyNumberFormat="0" applyBorder="0" applyAlignment="0" applyProtection="0"/>
    <xf numFmtId="0" fontId="26" fillId="21" borderId="0" applyNumberFormat="0" applyBorder="0" applyAlignment="0" applyProtection="0"/>
    <xf numFmtId="0" fontId="26" fillId="21" borderId="0" applyNumberFormat="0" applyBorder="0" applyAlignment="0" applyProtection="0"/>
    <xf numFmtId="0" fontId="26" fillId="21" borderId="0" applyNumberFormat="0" applyBorder="0" applyAlignment="0" applyProtection="0"/>
    <xf numFmtId="0" fontId="26" fillId="21" borderId="0" applyNumberFormat="0" applyBorder="0" applyAlignment="0" applyProtection="0"/>
    <xf numFmtId="0" fontId="26" fillId="21" borderId="0" applyNumberFormat="0" applyBorder="0" applyAlignment="0" applyProtection="0"/>
    <xf numFmtId="0" fontId="26" fillId="21" borderId="0" applyNumberFormat="0" applyBorder="0" applyAlignment="0" applyProtection="0"/>
    <xf numFmtId="0" fontId="26" fillId="21" borderId="0" applyNumberFormat="0" applyBorder="0" applyAlignment="0" applyProtection="0"/>
    <xf numFmtId="0" fontId="26" fillId="21" borderId="0" applyNumberFormat="0" applyBorder="0" applyAlignment="0" applyProtection="0"/>
    <xf numFmtId="0" fontId="26" fillId="21" borderId="0" applyNumberFormat="0" applyBorder="0" applyAlignment="0" applyProtection="0"/>
    <xf numFmtId="0" fontId="26" fillId="22" borderId="0" applyNumberFormat="0" applyBorder="0" applyAlignment="0" applyProtection="0"/>
    <xf numFmtId="0" fontId="26" fillId="22" borderId="0" applyNumberFormat="0" applyBorder="0" applyAlignment="0" applyProtection="0"/>
    <xf numFmtId="0" fontId="26" fillId="22" borderId="0" applyNumberFormat="0" applyBorder="0" applyAlignment="0" applyProtection="0"/>
    <xf numFmtId="0" fontId="26" fillId="22" borderId="0" applyNumberFormat="0" applyBorder="0" applyAlignment="0" applyProtection="0"/>
    <xf numFmtId="0" fontId="26" fillId="22" borderId="0" applyNumberFormat="0" applyBorder="0" applyAlignment="0" applyProtection="0"/>
    <xf numFmtId="0" fontId="26" fillId="22" borderId="0" applyNumberFormat="0" applyBorder="0" applyAlignment="0" applyProtection="0"/>
    <xf numFmtId="0" fontId="26" fillId="22" borderId="0" applyNumberFormat="0" applyBorder="0" applyAlignment="0" applyProtection="0"/>
    <xf numFmtId="0" fontId="26" fillId="22" borderId="0" applyNumberFormat="0" applyBorder="0" applyAlignment="0" applyProtection="0"/>
    <xf numFmtId="0" fontId="26" fillId="22" borderId="0" applyNumberFormat="0" applyBorder="0" applyAlignment="0" applyProtection="0"/>
    <xf numFmtId="0" fontId="26" fillId="22" borderId="0" applyNumberFormat="0" applyBorder="0" applyAlignment="0" applyProtection="0"/>
    <xf numFmtId="0" fontId="26" fillId="22" borderId="0" applyNumberFormat="0" applyBorder="0" applyAlignment="0" applyProtection="0"/>
    <xf numFmtId="0" fontId="26" fillId="22" borderId="0" applyNumberFormat="0" applyBorder="0" applyAlignment="0" applyProtection="0"/>
    <xf numFmtId="0" fontId="26" fillId="22" borderId="0" applyNumberFormat="0" applyBorder="0" applyAlignment="0" applyProtection="0"/>
    <xf numFmtId="0" fontId="26" fillId="22" borderId="0" applyNumberFormat="0" applyBorder="0" applyAlignment="0" applyProtection="0"/>
    <xf numFmtId="0" fontId="26" fillId="22" borderId="0" applyNumberFormat="0" applyBorder="0" applyAlignment="0" applyProtection="0"/>
    <xf numFmtId="0" fontId="26" fillId="22" borderId="0" applyNumberFormat="0" applyBorder="0" applyAlignment="0" applyProtection="0"/>
    <xf numFmtId="0" fontId="26" fillId="22" borderId="0" applyNumberFormat="0" applyBorder="0" applyAlignment="0" applyProtection="0"/>
    <xf numFmtId="0" fontId="26" fillId="17" borderId="0" applyNumberFormat="0" applyBorder="0" applyAlignment="0" applyProtection="0"/>
    <xf numFmtId="0" fontId="26" fillId="17" borderId="0" applyNumberFormat="0" applyBorder="0" applyAlignment="0" applyProtection="0"/>
    <xf numFmtId="0" fontId="26" fillId="17" borderId="0" applyNumberFormat="0" applyBorder="0" applyAlignment="0" applyProtection="0"/>
    <xf numFmtId="0" fontId="26" fillId="17" borderId="0" applyNumberFormat="0" applyBorder="0" applyAlignment="0" applyProtection="0"/>
    <xf numFmtId="0" fontId="26" fillId="17" borderId="0" applyNumberFormat="0" applyBorder="0" applyAlignment="0" applyProtection="0"/>
    <xf numFmtId="0" fontId="26" fillId="17" borderId="0" applyNumberFormat="0" applyBorder="0" applyAlignment="0" applyProtection="0"/>
    <xf numFmtId="0" fontId="26" fillId="17" borderId="0" applyNumberFormat="0" applyBorder="0" applyAlignment="0" applyProtection="0"/>
    <xf numFmtId="0" fontId="26" fillId="17" borderId="0" applyNumberFormat="0" applyBorder="0" applyAlignment="0" applyProtection="0"/>
    <xf numFmtId="0" fontId="26" fillId="17" borderId="0" applyNumberFormat="0" applyBorder="0" applyAlignment="0" applyProtection="0"/>
    <xf numFmtId="0" fontId="26" fillId="17" borderId="0" applyNumberFormat="0" applyBorder="0" applyAlignment="0" applyProtection="0"/>
    <xf numFmtId="0" fontId="26" fillId="17" borderId="0" applyNumberFormat="0" applyBorder="0" applyAlignment="0" applyProtection="0"/>
    <xf numFmtId="0" fontId="26" fillId="17" borderId="0" applyNumberFormat="0" applyBorder="0" applyAlignment="0" applyProtection="0"/>
    <xf numFmtId="0" fontId="26" fillId="17" borderId="0" applyNumberFormat="0" applyBorder="0" applyAlignment="0" applyProtection="0"/>
    <xf numFmtId="0" fontId="26" fillId="17" borderId="0" applyNumberFormat="0" applyBorder="0" applyAlignment="0" applyProtection="0"/>
    <xf numFmtId="0" fontId="26" fillId="17" borderId="0" applyNumberFormat="0" applyBorder="0" applyAlignment="0" applyProtection="0"/>
    <xf numFmtId="0" fontId="26" fillId="17" borderId="0" applyNumberFormat="0" applyBorder="0" applyAlignment="0" applyProtection="0"/>
    <xf numFmtId="0" fontId="26" fillId="17" borderId="0" applyNumberFormat="0" applyBorder="0" applyAlignment="0" applyProtection="0"/>
    <xf numFmtId="0" fontId="26" fillId="18" borderId="0" applyNumberFormat="0" applyBorder="0" applyAlignment="0" applyProtection="0"/>
    <xf numFmtId="0" fontId="26" fillId="18" borderId="0" applyNumberFormat="0" applyBorder="0" applyAlignment="0" applyProtection="0"/>
    <xf numFmtId="0" fontId="26" fillId="18" borderId="0" applyNumberFormat="0" applyBorder="0" applyAlignment="0" applyProtection="0"/>
    <xf numFmtId="0" fontId="26" fillId="18" borderId="0" applyNumberFormat="0" applyBorder="0" applyAlignment="0" applyProtection="0"/>
    <xf numFmtId="0" fontId="26" fillId="18" borderId="0" applyNumberFormat="0" applyBorder="0" applyAlignment="0" applyProtection="0"/>
    <xf numFmtId="0" fontId="26" fillId="18" borderId="0" applyNumberFormat="0" applyBorder="0" applyAlignment="0" applyProtection="0"/>
    <xf numFmtId="0" fontId="26" fillId="18" borderId="0" applyNumberFormat="0" applyBorder="0" applyAlignment="0" applyProtection="0"/>
    <xf numFmtId="0" fontId="26" fillId="18" borderId="0" applyNumberFormat="0" applyBorder="0" applyAlignment="0" applyProtection="0"/>
    <xf numFmtId="0" fontId="26" fillId="18" borderId="0" applyNumberFormat="0" applyBorder="0" applyAlignment="0" applyProtection="0"/>
    <xf numFmtId="0" fontId="26" fillId="18" borderId="0" applyNumberFormat="0" applyBorder="0" applyAlignment="0" applyProtection="0"/>
    <xf numFmtId="0" fontId="26" fillId="18" borderId="0" applyNumberFormat="0" applyBorder="0" applyAlignment="0" applyProtection="0"/>
    <xf numFmtId="0" fontId="26" fillId="18" borderId="0" applyNumberFormat="0" applyBorder="0" applyAlignment="0" applyProtection="0"/>
    <xf numFmtId="0" fontId="26" fillId="18" borderId="0" applyNumberFormat="0" applyBorder="0" applyAlignment="0" applyProtection="0"/>
    <xf numFmtId="0" fontId="26" fillId="18" borderId="0" applyNumberFormat="0" applyBorder="0" applyAlignment="0" applyProtection="0"/>
    <xf numFmtId="0" fontId="26" fillId="18" borderId="0" applyNumberFormat="0" applyBorder="0" applyAlignment="0" applyProtection="0"/>
    <xf numFmtId="0" fontId="26" fillId="18" borderId="0" applyNumberFormat="0" applyBorder="0" applyAlignment="0" applyProtection="0"/>
    <xf numFmtId="0" fontId="26" fillId="18" borderId="0" applyNumberFormat="0" applyBorder="0" applyAlignment="0" applyProtection="0"/>
    <xf numFmtId="0" fontId="26" fillId="23" borderId="0" applyNumberFormat="0" applyBorder="0" applyAlignment="0" applyProtection="0"/>
    <xf numFmtId="0" fontId="26" fillId="23" borderId="0" applyNumberFormat="0" applyBorder="0" applyAlignment="0" applyProtection="0"/>
    <xf numFmtId="0" fontId="26" fillId="23" borderId="0" applyNumberFormat="0" applyBorder="0" applyAlignment="0" applyProtection="0"/>
    <xf numFmtId="0" fontId="26" fillId="23" borderId="0" applyNumberFormat="0" applyBorder="0" applyAlignment="0" applyProtection="0"/>
    <xf numFmtId="0" fontId="26" fillId="23" borderId="0" applyNumberFormat="0" applyBorder="0" applyAlignment="0" applyProtection="0"/>
    <xf numFmtId="0" fontId="26" fillId="23" borderId="0" applyNumberFormat="0" applyBorder="0" applyAlignment="0" applyProtection="0"/>
    <xf numFmtId="0" fontId="26" fillId="23" borderId="0" applyNumberFormat="0" applyBorder="0" applyAlignment="0" applyProtection="0"/>
    <xf numFmtId="0" fontId="26" fillId="23" borderId="0" applyNumberFormat="0" applyBorder="0" applyAlignment="0" applyProtection="0"/>
    <xf numFmtId="0" fontId="26" fillId="23" borderId="0" applyNumberFormat="0" applyBorder="0" applyAlignment="0" applyProtection="0"/>
    <xf numFmtId="0" fontId="26" fillId="23" borderId="0" applyNumberFormat="0" applyBorder="0" applyAlignment="0" applyProtection="0"/>
    <xf numFmtId="0" fontId="26" fillId="23" borderId="0" applyNumberFormat="0" applyBorder="0" applyAlignment="0" applyProtection="0"/>
    <xf numFmtId="0" fontId="26" fillId="23" borderId="0" applyNumberFormat="0" applyBorder="0" applyAlignment="0" applyProtection="0"/>
    <xf numFmtId="0" fontId="26" fillId="23" borderId="0" applyNumberFormat="0" applyBorder="0" applyAlignment="0" applyProtection="0"/>
    <xf numFmtId="0" fontId="26" fillId="23" borderId="0" applyNumberFormat="0" applyBorder="0" applyAlignment="0" applyProtection="0"/>
    <xf numFmtId="0" fontId="26" fillId="23" borderId="0" applyNumberFormat="0" applyBorder="0" applyAlignment="0" applyProtection="0"/>
    <xf numFmtId="0" fontId="26" fillId="23" borderId="0" applyNumberFormat="0" applyBorder="0" applyAlignment="0" applyProtection="0"/>
    <xf numFmtId="0" fontId="26" fillId="23" borderId="0" applyNumberFormat="0" applyBorder="0" applyAlignment="0" applyProtection="0"/>
    <xf numFmtId="167" fontId="3" fillId="0" borderId="3">
      <protection locked="0"/>
    </xf>
    <xf numFmtId="0" fontId="27" fillId="11" borderId="4" applyNumberFormat="0" applyAlignment="0" applyProtection="0"/>
    <xf numFmtId="0" fontId="27" fillId="11" borderId="4" applyNumberFormat="0" applyAlignment="0" applyProtection="0"/>
    <xf numFmtId="0" fontId="27" fillId="11" borderId="4" applyNumberFormat="0" applyAlignment="0" applyProtection="0"/>
    <xf numFmtId="0" fontId="27" fillId="11" borderId="4" applyNumberFormat="0" applyAlignment="0" applyProtection="0"/>
    <xf numFmtId="0" fontId="27" fillId="11" borderId="4" applyNumberFormat="0" applyAlignment="0" applyProtection="0"/>
    <xf numFmtId="0" fontId="27" fillId="11" borderId="4" applyNumberFormat="0" applyAlignment="0" applyProtection="0"/>
    <xf numFmtId="0" fontId="27" fillId="11" borderId="4" applyNumberFormat="0" applyAlignment="0" applyProtection="0"/>
    <xf numFmtId="0" fontId="27" fillId="11" borderId="4" applyNumberFormat="0" applyAlignment="0" applyProtection="0"/>
    <xf numFmtId="0" fontId="27" fillId="11" borderId="4" applyNumberFormat="0" applyAlignment="0" applyProtection="0"/>
    <xf numFmtId="0" fontId="27" fillId="11" borderId="4" applyNumberFormat="0" applyAlignment="0" applyProtection="0"/>
    <xf numFmtId="0" fontId="27" fillId="11" borderId="4" applyNumberFormat="0" applyAlignment="0" applyProtection="0"/>
    <xf numFmtId="0" fontId="27" fillId="11" borderId="4" applyNumberFormat="0" applyAlignment="0" applyProtection="0"/>
    <xf numFmtId="0" fontId="27" fillId="11" borderId="4" applyNumberFormat="0" applyAlignment="0" applyProtection="0"/>
    <xf numFmtId="0" fontId="27" fillId="11" borderId="4" applyNumberFormat="0" applyAlignment="0" applyProtection="0"/>
    <xf numFmtId="0" fontId="27" fillId="11" borderId="4" applyNumberFormat="0" applyAlignment="0" applyProtection="0"/>
    <xf numFmtId="0" fontId="27" fillId="11" borderId="4" applyNumberFormat="0" applyAlignment="0" applyProtection="0"/>
    <xf numFmtId="0" fontId="27" fillId="11" borderId="4" applyNumberFormat="0" applyAlignment="0" applyProtection="0"/>
    <xf numFmtId="0" fontId="27" fillId="11" borderId="4" applyNumberFormat="0" applyAlignment="0" applyProtection="0"/>
    <xf numFmtId="0" fontId="27" fillId="11" borderId="4" applyNumberFormat="0" applyAlignment="0" applyProtection="0"/>
    <xf numFmtId="0" fontId="27" fillId="11" borderId="4" applyNumberFormat="0" applyAlignment="0" applyProtection="0"/>
    <xf numFmtId="0" fontId="27" fillId="11" borderId="4" applyNumberFormat="0" applyAlignment="0" applyProtection="0"/>
    <xf numFmtId="0" fontId="27" fillId="11" borderId="4" applyNumberFormat="0" applyAlignment="0" applyProtection="0"/>
    <xf numFmtId="0" fontId="27" fillId="11" borderId="4" applyNumberFormat="0" applyAlignment="0" applyProtection="0"/>
    <xf numFmtId="0" fontId="27" fillId="11" borderId="4" applyNumberFormat="0" applyAlignment="0" applyProtection="0"/>
    <xf numFmtId="0" fontId="27" fillId="11" borderId="4" applyNumberFormat="0" applyAlignment="0" applyProtection="0"/>
    <xf numFmtId="3" fontId="131" fillId="0" borderId="0">
      <alignment horizontal="center" vertical="center" textRotation="90" wrapText="1"/>
    </xf>
    <xf numFmtId="204" fontId="3" fillId="0" borderId="6">
      <alignment vertical="top" wrapText="1"/>
    </xf>
    <xf numFmtId="0" fontId="28" fillId="24" borderId="15" applyNumberFormat="0" applyAlignment="0" applyProtection="0"/>
    <xf numFmtId="0" fontId="28" fillId="24" borderId="15" applyNumberFormat="0" applyAlignment="0" applyProtection="0"/>
    <xf numFmtId="0" fontId="28" fillId="24" borderId="15" applyNumberFormat="0" applyAlignment="0" applyProtection="0"/>
    <xf numFmtId="0" fontId="28" fillId="24" borderId="15" applyNumberFormat="0" applyAlignment="0" applyProtection="0"/>
    <xf numFmtId="0" fontId="28" fillId="24" borderId="15" applyNumberFormat="0" applyAlignment="0" applyProtection="0"/>
    <xf numFmtId="0" fontId="28" fillId="24" borderId="15" applyNumberFormat="0" applyAlignment="0" applyProtection="0"/>
    <xf numFmtId="0" fontId="28" fillId="24" borderId="15" applyNumberFormat="0" applyAlignment="0" applyProtection="0"/>
    <xf numFmtId="0" fontId="28" fillId="24" borderId="15" applyNumberFormat="0" applyAlignment="0" applyProtection="0"/>
    <xf numFmtId="0" fontId="28" fillId="24" borderId="15" applyNumberFormat="0" applyAlignment="0" applyProtection="0"/>
    <xf numFmtId="0" fontId="28" fillId="24" borderId="15" applyNumberFormat="0" applyAlignment="0" applyProtection="0"/>
    <xf numFmtId="0" fontId="28" fillId="24" borderId="15" applyNumberFormat="0" applyAlignment="0" applyProtection="0"/>
    <xf numFmtId="0" fontId="28" fillId="24" borderId="15" applyNumberFormat="0" applyAlignment="0" applyProtection="0"/>
    <xf numFmtId="0" fontId="28" fillId="24" borderId="15" applyNumberFormat="0" applyAlignment="0" applyProtection="0"/>
    <xf numFmtId="0" fontId="28" fillId="24" borderId="15" applyNumberFormat="0" applyAlignment="0" applyProtection="0"/>
    <xf numFmtId="0" fontId="28" fillId="24" borderId="15" applyNumberFormat="0" applyAlignment="0" applyProtection="0"/>
    <xf numFmtId="0" fontId="28" fillId="24" borderId="15" applyNumberFormat="0" applyAlignment="0" applyProtection="0"/>
    <xf numFmtId="0" fontId="28" fillId="24" borderId="15" applyNumberFormat="0" applyAlignment="0" applyProtection="0"/>
    <xf numFmtId="0" fontId="28" fillId="24" borderId="15" applyNumberFormat="0" applyAlignment="0" applyProtection="0"/>
    <xf numFmtId="0" fontId="28" fillId="24" borderId="15" applyNumberFormat="0" applyAlignment="0" applyProtection="0"/>
    <xf numFmtId="0" fontId="28" fillId="24" borderId="15" applyNumberFormat="0" applyAlignment="0" applyProtection="0"/>
    <xf numFmtId="0" fontId="28" fillId="24" borderId="15" applyNumberFormat="0" applyAlignment="0" applyProtection="0"/>
    <xf numFmtId="0" fontId="28" fillId="24" borderId="15" applyNumberFormat="0" applyAlignment="0" applyProtection="0"/>
    <xf numFmtId="0" fontId="28" fillId="24" borderId="15" applyNumberFormat="0" applyAlignment="0" applyProtection="0"/>
    <xf numFmtId="0" fontId="28" fillId="24" borderId="15" applyNumberFormat="0" applyAlignment="0" applyProtection="0"/>
    <xf numFmtId="0" fontId="28" fillId="24" borderId="15" applyNumberFormat="0" applyAlignment="0" applyProtection="0"/>
    <xf numFmtId="0" fontId="29" fillId="24" borderId="4" applyNumberFormat="0" applyAlignment="0" applyProtection="0"/>
    <xf numFmtId="0" fontId="29" fillId="24" borderId="4" applyNumberFormat="0" applyAlignment="0" applyProtection="0"/>
    <xf numFmtId="0" fontId="29" fillId="24" borderId="4" applyNumberFormat="0" applyAlignment="0" applyProtection="0"/>
    <xf numFmtId="0" fontId="29" fillId="24" borderId="4" applyNumberFormat="0" applyAlignment="0" applyProtection="0"/>
    <xf numFmtId="0" fontId="29" fillId="24" borderId="4" applyNumberFormat="0" applyAlignment="0" applyProtection="0"/>
    <xf numFmtId="0" fontId="29" fillId="24" borderId="4" applyNumberFormat="0" applyAlignment="0" applyProtection="0"/>
    <xf numFmtId="0" fontId="29" fillId="24" borderId="4" applyNumberFormat="0" applyAlignment="0" applyProtection="0"/>
    <xf numFmtId="0" fontId="29" fillId="24" borderId="4" applyNumberFormat="0" applyAlignment="0" applyProtection="0"/>
    <xf numFmtId="0" fontId="29" fillId="24" borderId="4" applyNumberFormat="0" applyAlignment="0" applyProtection="0"/>
    <xf numFmtId="0" fontId="29" fillId="24" borderId="4" applyNumberFormat="0" applyAlignment="0" applyProtection="0"/>
    <xf numFmtId="0" fontId="29" fillId="24" borderId="4" applyNumberFormat="0" applyAlignment="0" applyProtection="0"/>
    <xf numFmtId="0" fontId="29" fillId="24" borderId="4" applyNumberFormat="0" applyAlignment="0" applyProtection="0"/>
    <xf numFmtId="0" fontId="29" fillId="24" borderId="4" applyNumberFormat="0" applyAlignment="0" applyProtection="0"/>
    <xf numFmtId="0" fontId="29" fillId="24" borderId="4" applyNumberFormat="0" applyAlignment="0" applyProtection="0"/>
    <xf numFmtId="0" fontId="29" fillId="24" borderId="4" applyNumberFormat="0" applyAlignment="0" applyProtection="0"/>
    <xf numFmtId="0" fontId="29" fillId="24" borderId="4" applyNumberFormat="0" applyAlignment="0" applyProtection="0"/>
    <xf numFmtId="0" fontId="29" fillId="24" borderId="4" applyNumberFormat="0" applyAlignment="0" applyProtection="0"/>
    <xf numFmtId="0" fontId="29" fillId="24" borderId="4" applyNumberFormat="0" applyAlignment="0" applyProtection="0"/>
    <xf numFmtId="0" fontId="29" fillId="24" borderId="4" applyNumberFormat="0" applyAlignment="0" applyProtection="0"/>
    <xf numFmtId="0" fontId="29" fillId="24" borderId="4" applyNumberFormat="0" applyAlignment="0" applyProtection="0"/>
    <xf numFmtId="0" fontId="29" fillId="24" borderId="4" applyNumberFormat="0" applyAlignment="0" applyProtection="0"/>
    <xf numFmtId="0" fontId="29" fillId="24" borderId="4" applyNumberFormat="0" applyAlignment="0" applyProtection="0"/>
    <xf numFmtId="0" fontId="29" fillId="24" borderId="4" applyNumberFormat="0" applyAlignment="0" applyProtection="0"/>
    <xf numFmtId="0" fontId="29" fillId="24" borderId="4" applyNumberFormat="0" applyAlignment="0" applyProtection="0"/>
    <xf numFmtId="0" fontId="29" fillId="24" borderId="4" applyNumberFormat="0" applyAlignment="0" applyProtection="0"/>
    <xf numFmtId="0" fontId="17" fillId="0" borderId="0" applyNumberFormat="0" applyFill="0" applyBorder="0" applyAlignment="0" applyProtection="0">
      <alignment vertical="top"/>
      <protection locked="0"/>
    </xf>
    <xf numFmtId="0" fontId="17" fillId="0" borderId="0" applyNumberFormat="0" applyFill="0" applyBorder="0" applyAlignment="0" applyProtection="0">
      <alignment vertical="top"/>
      <protection locked="0"/>
    </xf>
    <xf numFmtId="0" fontId="61" fillId="0" borderId="0" applyNumberFormat="0" applyFill="0" applyBorder="0" applyAlignment="0" applyProtection="0">
      <alignment vertical="top"/>
      <protection locked="0"/>
    </xf>
    <xf numFmtId="205" fontId="132" fillId="0" borderId="6">
      <alignment vertical="top" wrapText="1"/>
    </xf>
    <xf numFmtId="4" fontId="133" fillId="0" borderId="6">
      <alignment horizontal="left" vertical="center"/>
    </xf>
    <xf numFmtId="4" fontId="133" fillId="0" borderId="6"/>
    <xf numFmtId="4" fontId="133" fillId="49" borderId="6"/>
    <xf numFmtId="4" fontId="133" fillId="50" borderId="6"/>
    <xf numFmtId="4" fontId="134" fillId="51" borderId="6"/>
    <xf numFmtId="4" fontId="135" fillId="2" borderId="6"/>
    <xf numFmtId="4" fontId="136" fillId="0" borderId="6">
      <alignment horizontal="center" wrapText="1"/>
    </xf>
    <xf numFmtId="205" fontId="133" fillId="0" borderId="6"/>
    <xf numFmtId="205" fontId="132" fillId="0" borderId="6">
      <alignment horizontal="center" vertical="center" wrapText="1"/>
    </xf>
    <xf numFmtId="205" fontId="132" fillId="0" borderId="6">
      <alignment vertical="top" wrapText="1"/>
    </xf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44" fontId="25" fillId="0" borderId="0" applyFont="0" applyFill="0" applyBorder="0" applyAlignment="0" applyProtection="0"/>
    <xf numFmtId="44" fontId="25" fillId="0" borderId="0" applyFont="0" applyFill="0" applyBorder="0" applyAlignment="0" applyProtection="0"/>
    <xf numFmtId="44" fontId="25" fillId="0" borderId="0" applyFont="0" applyFill="0" applyBorder="0" applyAlignment="0" applyProtection="0"/>
    <xf numFmtId="0" fontId="8" fillId="0" borderId="0" applyBorder="0">
      <alignment horizontal="center" vertical="center" wrapText="1"/>
    </xf>
    <xf numFmtId="0" fontId="30" fillId="0" borderId="8" applyNumberFormat="0" applyFill="0" applyAlignment="0" applyProtection="0"/>
    <xf numFmtId="0" fontId="30" fillId="0" borderId="8" applyNumberFormat="0" applyFill="0" applyAlignment="0" applyProtection="0"/>
    <xf numFmtId="0" fontId="30" fillId="0" borderId="8" applyNumberFormat="0" applyFill="0" applyAlignment="0" applyProtection="0"/>
    <xf numFmtId="0" fontId="30" fillId="0" borderId="8" applyNumberFormat="0" applyFill="0" applyAlignment="0" applyProtection="0"/>
    <xf numFmtId="0" fontId="30" fillId="0" borderId="8" applyNumberFormat="0" applyFill="0" applyAlignment="0" applyProtection="0"/>
    <xf numFmtId="0" fontId="30" fillId="0" borderId="8" applyNumberFormat="0" applyFill="0" applyAlignment="0" applyProtection="0"/>
    <xf numFmtId="0" fontId="30" fillId="0" borderId="8" applyNumberFormat="0" applyFill="0" applyAlignment="0" applyProtection="0"/>
    <xf numFmtId="0" fontId="30" fillId="0" borderId="8" applyNumberFormat="0" applyFill="0" applyAlignment="0" applyProtection="0"/>
    <xf numFmtId="0" fontId="30" fillId="0" borderId="8" applyNumberFormat="0" applyFill="0" applyAlignment="0" applyProtection="0"/>
    <xf numFmtId="0" fontId="30" fillId="0" borderId="8" applyNumberFormat="0" applyFill="0" applyAlignment="0" applyProtection="0"/>
    <xf numFmtId="0" fontId="30" fillId="0" borderId="8" applyNumberFormat="0" applyFill="0" applyAlignment="0" applyProtection="0"/>
    <xf numFmtId="0" fontId="30" fillId="0" borderId="8" applyNumberFormat="0" applyFill="0" applyAlignment="0" applyProtection="0"/>
    <xf numFmtId="0" fontId="30" fillId="0" borderId="8" applyNumberFormat="0" applyFill="0" applyAlignment="0" applyProtection="0"/>
    <xf numFmtId="0" fontId="30" fillId="0" borderId="8" applyNumberFormat="0" applyFill="0" applyAlignment="0" applyProtection="0"/>
    <xf numFmtId="0" fontId="30" fillId="0" borderId="8" applyNumberFormat="0" applyFill="0" applyAlignment="0" applyProtection="0"/>
    <xf numFmtId="0" fontId="30" fillId="0" borderId="8" applyNumberFormat="0" applyFill="0" applyAlignment="0" applyProtection="0"/>
    <xf numFmtId="0" fontId="30" fillId="0" borderId="8" applyNumberFormat="0" applyFill="0" applyAlignment="0" applyProtection="0"/>
    <xf numFmtId="0" fontId="30" fillId="0" borderId="8" applyNumberFormat="0" applyFill="0" applyAlignment="0" applyProtection="0"/>
    <xf numFmtId="0" fontId="30" fillId="0" borderId="8" applyNumberFormat="0" applyFill="0" applyAlignment="0" applyProtection="0"/>
    <xf numFmtId="0" fontId="30" fillId="0" borderId="8" applyNumberFormat="0" applyFill="0" applyAlignment="0" applyProtection="0"/>
    <xf numFmtId="0" fontId="30" fillId="0" borderId="8" applyNumberFormat="0" applyFill="0" applyAlignment="0" applyProtection="0"/>
    <xf numFmtId="0" fontId="30" fillId="0" borderId="8" applyNumberFormat="0" applyFill="0" applyAlignment="0" applyProtection="0"/>
    <xf numFmtId="0" fontId="30" fillId="0" borderId="8" applyNumberFormat="0" applyFill="0" applyAlignment="0" applyProtection="0"/>
    <xf numFmtId="0" fontId="30" fillId="0" borderId="8" applyNumberFormat="0" applyFill="0" applyAlignment="0" applyProtection="0"/>
    <xf numFmtId="0" fontId="30" fillId="0" borderId="8" applyNumberFormat="0" applyFill="0" applyAlignment="0" applyProtection="0"/>
    <xf numFmtId="0" fontId="31" fillId="0" borderId="9" applyNumberFormat="0" applyFill="0" applyAlignment="0" applyProtection="0"/>
    <xf numFmtId="0" fontId="31" fillId="0" borderId="9" applyNumberFormat="0" applyFill="0" applyAlignment="0" applyProtection="0"/>
    <xf numFmtId="0" fontId="31" fillId="0" borderId="9" applyNumberFormat="0" applyFill="0" applyAlignment="0" applyProtection="0"/>
    <xf numFmtId="0" fontId="31" fillId="0" borderId="9" applyNumberFormat="0" applyFill="0" applyAlignment="0" applyProtection="0"/>
    <xf numFmtId="0" fontId="31" fillId="0" borderId="9" applyNumberFormat="0" applyFill="0" applyAlignment="0" applyProtection="0"/>
    <xf numFmtId="0" fontId="31" fillId="0" borderId="9" applyNumberFormat="0" applyFill="0" applyAlignment="0" applyProtection="0"/>
    <xf numFmtId="0" fontId="31" fillId="0" borderId="9" applyNumberFormat="0" applyFill="0" applyAlignment="0" applyProtection="0"/>
    <xf numFmtId="0" fontId="31" fillId="0" borderId="9" applyNumberFormat="0" applyFill="0" applyAlignment="0" applyProtection="0"/>
    <xf numFmtId="0" fontId="31" fillId="0" borderId="9" applyNumberFormat="0" applyFill="0" applyAlignment="0" applyProtection="0"/>
    <xf numFmtId="0" fontId="31" fillId="0" borderId="9" applyNumberFormat="0" applyFill="0" applyAlignment="0" applyProtection="0"/>
    <xf numFmtId="0" fontId="31" fillId="0" borderId="9" applyNumberFormat="0" applyFill="0" applyAlignment="0" applyProtection="0"/>
    <xf numFmtId="0" fontId="31" fillId="0" borderId="9" applyNumberFormat="0" applyFill="0" applyAlignment="0" applyProtection="0"/>
    <xf numFmtId="0" fontId="31" fillId="0" borderId="9" applyNumberFormat="0" applyFill="0" applyAlignment="0" applyProtection="0"/>
    <xf numFmtId="0" fontId="31" fillId="0" borderId="9" applyNumberFormat="0" applyFill="0" applyAlignment="0" applyProtection="0"/>
    <xf numFmtId="0" fontId="31" fillId="0" borderId="9" applyNumberFormat="0" applyFill="0" applyAlignment="0" applyProtection="0"/>
    <xf numFmtId="0" fontId="31" fillId="0" borderId="9" applyNumberFormat="0" applyFill="0" applyAlignment="0" applyProtection="0"/>
    <xf numFmtId="0" fontId="31" fillId="0" borderId="9" applyNumberFormat="0" applyFill="0" applyAlignment="0" applyProtection="0"/>
    <xf numFmtId="0" fontId="31" fillId="0" borderId="9" applyNumberFormat="0" applyFill="0" applyAlignment="0" applyProtection="0"/>
    <xf numFmtId="0" fontId="31" fillId="0" borderId="9" applyNumberFormat="0" applyFill="0" applyAlignment="0" applyProtection="0"/>
    <xf numFmtId="0" fontId="31" fillId="0" borderId="9" applyNumberFormat="0" applyFill="0" applyAlignment="0" applyProtection="0"/>
    <xf numFmtId="0" fontId="31" fillId="0" borderId="9" applyNumberFormat="0" applyFill="0" applyAlignment="0" applyProtection="0"/>
    <xf numFmtId="0" fontId="31" fillId="0" borderId="9" applyNumberFormat="0" applyFill="0" applyAlignment="0" applyProtection="0"/>
    <xf numFmtId="0" fontId="31" fillId="0" borderId="9" applyNumberFormat="0" applyFill="0" applyAlignment="0" applyProtection="0"/>
    <xf numFmtId="0" fontId="31" fillId="0" borderId="9" applyNumberFormat="0" applyFill="0" applyAlignment="0" applyProtection="0"/>
    <xf numFmtId="0" fontId="31" fillId="0" borderId="9" applyNumberFormat="0" applyFill="0" applyAlignment="0" applyProtection="0"/>
    <xf numFmtId="0" fontId="32" fillId="0" borderId="10" applyNumberFormat="0" applyFill="0" applyAlignment="0" applyProtection="0"/>
    <xf numFmtId="0" fontId="32" fillId="0" borderId="10" applyNumberFormat="0" applyFill="0" applyAlignment="0" applyProtection="0"/>
    <xf numFmtId="0" fontId="32" fillId="0" borderId="10" applyNumberFormat="0" applyFill="0" applyAlignment="0" applyProtection="0"/>
    <xf numFmtId="0" fontId="32" fillId="0" borderId="10" applyNumberFormat="0" applyFill="0" applyAlignment="0" applyProtection="0"/>
    <xf numFmtId="0" fontId="32" fillId="0" borderId="10" applyNumberFormat="0" applyFill="0" applyAlignment="0" applyProtection="0"/>
    <xf numFmtId="0" fontId="32" fillId="0" borderId="10" applyNumberFormat="0" applyFill="0" applyAlignment="0" applyProtection="0"/>
    <xf numFmtId="0" fontId="32" fillId="0" borderId="10" applyNumberFormat="0" applyFill="0" applyAlignment="0" applyProtection="0"/>
    <xf numFmtId="0" fontId="32" fillId="0" borderId="10" applyNumberFormat="0" applyFill="0" applyAlignment="0" applyProtection="0"/>
    <xf numFmtId="0" fontId="32" fillId="0" borderId="10" applyNumberFormat="0" applyFill="0" applyAlignment="0" applyProtection="0"/>
    <xf numFmtId="0" fontId="32" fillId="0" borderId="10" applyNumberFormat="0" applyFill="0" applyAlignment="0" applyProtection="0"/>
    <xf numFmtId="0" fontId="32" fillId="0" borderId="10" applyNumberFormat="0" applyFill="0" applyAlignment="0" applyProtection="0"/>
    <xf numFmtId="0" fontId="32" fillId="0" borderId="10" applyNumberFormat="0" applyFill="0" applyAlignment="0" applyProtection="0"/>
    <xf numFmtId="0" fontId="32" fillId="0" borderId="10" applyNumberFormat="0" applyFill="0" applyAlignment="0" applyProtection="0"/>
    <xf numFmtId="0" fontId="32" fillId="0" borderId="10" applyNumberFormat="0" applyFill="0" applyAlignment="0" applyProtection="0"/>
    <xf numFmtId="0" fontId="32" fillId="0" borderId="10" applyNumberFormat="0" applyFill="0" applyAlignment="0" applyProtection="0"/>
    <xf numFmtId="0" fontId="32" fillId="0" borderId="10" applyNumberFormat="0" applyFill="0" applyAlignment="0" applyProtection="0"/>
    <xf numFmtId="0" fontId="32" fillId="0" borderId="10" applyNumberFormat="0" applyFill="0" applyAlignment="0" applyProtection="0"/>
    <xf numFmtId="0" fontId="32" fillId="0" borderId="10" applyNumberFormat="0" applyFill="0" applyAlignment="0" applyProtection="0"/>
    <xf numFmtId="0" fontId="32" fillId="0" borderId="10" applyNumberFormat="0" applyFill="0" applyAlignment="0" applyProtection="0"/>
    <xf numFmtId="0" fontId="32" fillId="0" borderId="10" applyNumberFormat="0" applyFill="0" applyAlignment="0" applyProtection="0"/>
    <xf numFmtId="0" fontId="32" fillId="0" borderId="10" applyNumberFormat="0" applyFill="0" applyAlignment="0" applyProtection="0"/>
    <xf numFmtId="0" fontId="32" fillId="0" borderId="10" applyNumberFormat="0" applyFill="0" applyAlignment="0" applyProtection="0"/>
    <xf numFmtId="0" fontId="32" fillId="0" borderId="10" applyNumberFormat="0" applyFill="0" applyAlignment="0" applyProtection="0"/>
    <xf numFmtId="0" fontId="32" fillId="0" borderId="10" applyNumberFormat="0" applyFill="0" applyAlignment="0" applyProtection="0"/>
    <xf numFmtId="0" fontId="32" fillId="0" borderId="10" applyNumberFormat="0" applyFill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56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5" fillId="0" borderId="23" applyBorder="0">
      <alignment horizontal="center" vertical="center" wrapText="1"/>
    </xf>
    <xf numFmtId="167" fontId="9" fillId="26" borderId="3"/>
    <xf numFmtId="4" fontId="10" fillId="4" borderId="6" applyBorder="0">
      <alignment horizontal="right"/>
    </xf>
    <xf numFmtId="49" fontId="86" fillId="0" borderId="0" applyBorder="0">
      <alignment vertical="center"/>
    </xf>
    <xf numFmtId="0" fontId="33" fillId="0" borderId="22" applyNumberFormat="0" applyFill="0" applyAlignment="0" applyProtection="0"/>
    <xf numFmtId="0" fontId="33" fillId="0" borderId="22" applyNumberFormat="0" applyFill="0" applyAlignment="0" applyProtection="0"/>
    <xf numFmtId="0" fontId="33" fillId="0" borderId="22" applyNumberFormat="0" applyFill="0" applyAlignment="0" applyProtection="0"/>
    <xf numFmtId="0" fontId="33" fillId="0" borderId="22" applyNumberFormat="0" applyFill="0" applyAlignment="0" applyProtection="0"/>
    <xf numFmtId="0" fontId="33" fillId="0" borderId="22" applyNumberFormat="0" applyFill="0" applyAlignment="0" applyProtection="0"/>
    <xf numFmtId="0" fontId="33" fillId="0" borderId="22" applyNumberFormat="0" applyFill="0" applyAlignment="0" applyProtection="0"/>
    <xf numFmtId="0" fontId="33" fillId="0" borderId="22" applyNumberFormat="0" applyFill="0" applyAlignment="0" applyProtection="0"/>
    <xf numFmtId="0" fontId="33" fillId="0" borderId="22" applyNumberFormat="0" applyFill="0" applyAlignment="0" applyProtection="0"/>
    <xf numFmtId="0" fontId="33" fillId="0" borderId="22" applyNumberFormat="0" applyFill="0" applyAlignment="0" applyProtection="0"/>
    <xf numFmtId="0" fontId="33" fillId="0" borderId="22" applyNumberFormat="0" applyFill="0" applyAlignment="0" applyProtection="0"/>
    <xf numFmtId="0" fontId="33" fillId="0" borderId="22" applyNumberFormat="0" applyFill="0" applyAlignment="0" applyProtection="0"/>
    <xf numFmtId="0" fontId="33" fillId="0" borderId="22" applyNumberFormat="0" applyFill="0" applyAlignment="0" applyProtection="0"/>
    <xf numFmtId="0" fontId="33" fillId="0" borderId="22" applyNumberFormat="0" applyFill="0" applyAlignment="0" applyProtection="0"/>
    <xf numFmtId="0" fontId="33" fillId="0" borderId="22" applyNumberFormat="0" applyFill="0" applyAlignment="0" applyProtection="0"/>
    <xf numFmtId="0" fontId="33" fillId="0" borderId="22" applyNumberFormat="0" applyFill="0" applyAlignment="0" applyProtection="0"/>
    <xf numFmtId="0" fontId="33" fillId="0" borderId="22" applyNumberFormat="0" applyFill="0" applyAlignment="0" applyProtection="0"/>
    <xf numFmtId="0" fontId="33" fillId="0" borderId="22" applyNumberFormat="0" applyFill="0" applyAlignment="0" applyProtection="0"/>
    <xf numFmtId="0" fontId="33" fillId="0" borderId="22" applyNumberFormat="0" applyFill="0" applyAlignment="0" applyProtection="0"/>
    <xf numFmtId="0" fontId="33" fillId="0" borderId="22" applyNumberFormat="0" applyFill="0" applyAlignment="0" applyProtection="0"/>
    <xf numFmtId="0" fontId="33" fillId="0" borderId="22" applyNumberFormat="0" applyFill="0" applyAlignment="0" applyProtection="0"/>
    <xf numFmtId="0" fontId="33" fillId="0" borderId="22" applyNumberFormat="0" applyFill="0" applyAlignment="0" applyProtection="0"/>
    <xf numFmtId="0" fontId="33" fillId="0" borderId="22" applyNumberFormat="0" applyFill="0" applyAlignment="0" applyProtection="0"/>
    <xf numFmtId="0" fontId="33" fillId="0" borderId="22" applyNumberFormat="0" applyFill="0" applyAlignment="0" applyProtection="0"/>
    <xf numFmtId="0" fontId="33" fillId="0" borderId="22" applyNumberFormat="0" applyFill="0" applyAlignment="0" applyProtection="0"/>
    <xf numFmtId="0" fontId="33" fillId="0" borderId="22" applyNumberFormat="0" applyFill="0" applyAlignment="0" applyProtection="0"/>
    <xf numFmtId="3" fontId="9" fillId="0" borderId="6" applyBorder="0">
      <alignment vertical="center"/>
    </xf>
    <xf numFmtId="0" fontId="11" fillId="0" borderId="2" applyNumberFormat="0" applyFill="0" applyAlignment="0" applyProtection="0"/>
    <xf numFmtId="0" fontId="11" fillId="0" borderId="2" applyNumberFormat="0" applyFill="0" applyAlignment="0" applyProtection="0"/>
    <xf numFmtId="0" fontId="11" fillId="0" borderId="2" applyNumberFormat="0" applyFill="0" applyAlignment="0" applyProtection="0"/>
    <xf numFmtId="0" fontId="11" fillId="0" borderId="2" applyNumberFormat="0" applyFill="0" applyAlignment="0" applyProtection="0"/>
    <xf numFmtId="0" fontId="11" fillId="0" borderId="2" applyNumberFormat="0" applyFill="0" applyAlignment="0" applyProtection="0"/>
    <xf numFmtId="0" fontId="11" fillId="0" borderId="2" applyNumberFormat="0" applyFill="0" applyAlignment="0" applyProtection="0"/>
    <xf numFmtId="0" fontId="11" fillId="0" borderId="2" applyNumberFormat="0" applyFill="0" applyAlignment="0" applyProtection="0"/>
    <xf numFmtId="0" fontId="11" fillId="0" borderId="2" applyNumberFormat="0" applyFill="0" applyAlignment="0" applyProtection="0"/>
    <xf numFmtId="0" fontId="11" fillId="0" borderId="2" applyNumberFormat="0" applyFill="0" applyAlignment="0" applyProtection="0"/>
    <xf numFmtId="0" fontId="11" fillId="0" borderId="2" applyNumberFormat="0" applyFill="0" applyAlignment="0" applyProtection="0"/>
    <xf numFmtId="0" fontId="34" fillId="25" borderId="5" applyNumberFormat="0" applyAlignment="0" applyProtection="0"/>
    <xf numFmtId="0" fontId="34" fillId="25" borderId="5" applyNumberFormat="0" applyAlignment="0" applyProtection="0"/>
    <xf numFmtId="0" fontId="34" fillId="25" borderId="5" applyNumberFormat="0" applyAlignment="0" applyProtection="0"/>
    <xf numFmtId="0" fontId="34" fillId="25" borderId="5" applyNumberFormat="0" applyAlignment="0" applyProtection="0"/>
    <xf numFmtId="0" fontId="34" fillId="25" borderId="5" applyNumberFormat="0" applyAlignment="0" applyProtection="0"/>
    <xf numFmtId="0" fontId="34" fillId="25" borderId="5" applyNumberFormat="0" applyAlignment="0" applyProtection="0"/>
    <xf numFmtId="0" fontId="34" fillId="25" borderId="5" applyNumberFormat="0" applyAlignment="0" applyProtection="0"/>
    <xf numFmtId="0" fontId="34" fillId="25" borderId="5" applyNumberFormat="0" applyAlignment="0" applyProtection="0"/>
    <xf numFmtId="0" fontId="34" fillId="25" borderId="5" applyNumberFormat="0" applyAlignment="0" applyProtection="0"/>
    <xf numFmtId="0" fontId="34" fillId="25" borderId="5" applyNumberFormat="0" applyAlignment="0" applyProtection="0"/>
    <xf numFmtId="0" fontId="34" fillId="25" borderId="5" applyNumberFormat="0" applyAlignment="0" applyProtection="0"/>
    <xf numFmtId="0" fontId="34" fillId="25" borderId="5" applyNumberFormat="0" applyAlignment="0" applyProtection="0"/>
    <xf numFmtId="0" fontId="34" fillId="25" borderId="5" applyNumberFormat="0" applyAlignment="0" applyProtection="0"/>
    <xf numFmtId="0" fontId="34" fillId="25" borderId="5" applyNumberFormat="0" applyAlignment="0" applyProtection="0"/>
    <xf numFmtId="0" fontId="34" fillId="25" borderId="5" applyNumberFormat="0" applyAlignment="0" applyProtection="0"/>
    <xf numFmtId="0" fontId="34" fillId="25" borderId="5" applyNumberFormat="0" applyAlignment="0" applyProtection="0"/>
    <xf numFmtId="0" fontId="34" fillId="25" borderId="5" applyNumberFormat="0" applyAlignment="0" applyProtection="0"/>
    <xf numFmtId="0" fontId="34" fillId="25" borderId="5" applyNumberFormat="0" applyAlignment="0" applyProtection="0"/>
    <xf numFmtId="0" fontId="34" fillId="25" borderId="5" applyNumberFormat="0" applyAlignment="0" applyProtection="0"/>
    <xf numFmtId="0" fontId="34" fillId="25" borderId="5" applyNumberFormat="0" applyAlignment="0" applyProtection="0"/>
    <xf numFmtId="0" fontId="34" fillId="25" borderId="5" applyNumberFormat="0" applyAlignment="0" applyProtection="0"/>
    <xf numFmtId="0" fontId="34" fillId="25" borderId="5" applyNumberFormat="0" applyAlignment="0" applyProtection="0"/>
    <xf numFmtId="0" fontId="34" fillId="25" borderId="5" applyNumberFormat="0" applyAlignment="0" applyProtection="0"/>
    <xf numFmtId="0" fontId="34" fillId="25" borderId="5" applyNumberFormat="0" applyAlignment="0" applyProtection="0"/>
    <xf numFmtId="0" fontId="34" fillId="25" borderId="5" applyNumberFormat="0" applyAlignment="0" applyProtection="0"/>
    <xf numFmtId="0" fontId="2" fillId="0" borderId="0">
      <alignment wrapText="1"/>
    </xf>
    <xf numFmtId="0" fontId="11" fillId="3" borderId="0" applyFill="0">
      <alignment wrapText="1"/>
    </xf>
    <xf numFmtId="0" fontId="11" fillId="3" borderId="0" applyFill="0">
      <alignment wrapText="1"/>
    </xf>
    <xf numFmtId="0" fontId="11" fillId="3" borderId="0" applyFill="0">
      <alignment wrapText="1"/>
    </xf>
    <xf numFmtId="0" fontId="11" fillId="3" borderId="0" applyFill="0">
      <alignment wrapText="1"/>
    </xf>
    <xf numFmtId="0" fontId="11" fillId="3" borderId="0" applyFill="0">
      <alignment wrapText="1"/>
    </xf>
    <xf numFmtId="0" fontId="11" fillId="3" borderId="0" applyFill="0">
      <alignment wrapText="1"/>
    </xf>
    <xf numFmtId="0" fontId="11" fillId="3" borderId="0" applyFill="0">
      <alignment wrapText="1"/>
    </xf>
    <xf numFmtId="0" fontId="11" fillId="3" borderId="0" applyFill="0">
      <alignment wrapText="1"/>
    </xf>
    <xf numFmtId="0" fontId="11" fillId="3" borderId="0" applyFill="0">
      <alignment wrapText="1"/>
    </xf>
    <xf numFmtId="0" fontId="11" fillId="3" borderId="0" applyFill="0">
      <alignment wrapText="1"/>
    </xf>
    <xf numFmtId="0" fontId="11" fillId="3" borderId="0" applyFill="0">
      <alignment wrapText="1"/>
    </xf>
    <xf numFmtId="0" fontId="11" fillId="3" borderId="0" applyFill="0">
      <alignment wrapText="1"/>
    </xf>
    <xf numFmtId="0" fontId="11" fillId="3" borderId="0" applyFill="0">
      <alignment wrapText="1"/>
    </xf>
    <xf numFmtId="0" fontId="11" fillId="3" borderId="0" applyFill="0">
      <alignment wrapText="1"/>
    </xf>
    <xf numFmtId="0" fontId="11" fillId="3" borderId="0" applyFill="0">
      <alignment wrapText="1"/>
    </xf>
    <xf numFmtId="0" fontId="11" fillId="3" borderId="0" applyFill="0">
      <alignment wrapText="1"/>
    </xf>
    <xf numFmtId="0" fontId="11" fillId="3" borderId="0" applyFill="0">
      <alignment wrapText="1"/>
    </xf>
    <xf numFmtId="0" fontId="11" fillId="3" borderId="0" applyFill="0">
      <alignment wrapText="1"/>
    </xf>
    <xf numFmtId="0" fontId="11" fillId="3" borderId="0" applyFill="0">
      <alignment wrapText="1"/>
    </xf>
    <xf numFmtId="0" fontId="11" fillId="3" borderId="0" applyFill="0">
      <alignment wrapText="1"/>
    </xf>
    <xf numFmtId="0" fontId="11" fillId="3" borderId="0" applyFill="0">
      <alignment wrapText="1"/>
    </xf>
    <xf numFmtId="0" fontId="11" fillId="3" borderId="0" applyFill="0">
      <alignment wrapText="1"/>
    </xf>
    <xf numFmtId="0" fontId="11" fillId="3" borderId="0" applyFill="0">
      <alignment wrapText="1"/>
    </xf>
    <xf numFmtId="0" fontId="11" fillId="3" borderId="0" applyFill="0">
      <alignment wrapText="1"/>
    </xf>
    <xf numFmtId="0" fontId="11" fillId="3" borderId="0" applyFill="0">
      <alignment wrapText="1"/>
    </xf>
    <xf numFmtId="0" fontId="11" fillId="3" borderId="0" applyFill="0">
      <alignment wrapText="1"/>
    </xf>
    <xf numFmtId="0" fontId="11" fillId="3" borderId="0" applyFill="0">
      <alignment wrapText="1"/>
    </xf>
    <xf numFmtId="0" fontId="11" fillId="3" borderId="0" applyFill="0">
      <alignment wrapText="1"/>
    </xf>
    <xf numFmtId="0" fontId="11" fillId="3" borderId="0" applyFill="0">
      <alignment wrapText="1"/>
    </xf>
    <xf numFmtId="0" fontId="11" fillId="3" borderId="0" applyFill="0">
      <alignment wrapText="1"/>
    </xf>
    <xf numFmtId="0" fontId="11" fillId="3" borderId="0" applyFill="0">
      <alignment wrapText="1"/>
    </xf>
    <xf numFmtId="0" fontId="11" fillId="3" borderId="0" applyFill="0">
      <alignment wrapText="1"/>
    </xf>
    <xf numFmtId="0" fontId="11" fillId="3" borderId="0" applyFill="0">
      <alignment wrapText="1"/>
    </xf>
    <xf numFmtId="0" fontId="11" fillId="3" borderId="0" applyFill="0">
      <alignment wrapText="1"/>
    </xf>
    <xf numFmtId="0" fontId="11" fillId="3" borderId="0" applyFill="0">
      <alignment wrapText="1"/>
    </xf>
    <xf numFmtId="0" fontId="11" fillId="3" borderId="0" applyFill="0">
      <alignment wrapText="1"/>
    </xf>
    <xf numFmtId="0" fontId="11" fillId="3" borderId="0" applyFill="0">
      <alignment wrapText="1"/>
    </xf>
    <xf numFmtId="0" fontId="11" fillId="3" borderId="0" applyFill="0">
      <alignment wrapText="1"/>
    </xf>
    <xf numFmtId="0" fontId="11" fillId="3" borderId="0" applyFill="0">
      <alignment wrapText="1"/>
    </xf>
    <xf numFmtId="0" fontId="11" fillId="3" borderId="0" applyFill="0">
      <alignment wrapText="1"/>
    </xf>
    <xf numFmtId="0" fontId="11" fillId="3" borderId="0" applyFill="0">
      <alignment wrapText="1"/>
    </xf>
    <xf numFmtId="0" fontId="11" fillId="3" borderId="0" applyFill="0">
      <alignment wrapText="1"/>
    </xf>
    <xf numFmtId="0" fontId="11" fillId="3" borderId="0" applyFill="0">
      <alignment wrapText="1"/>
    </xf>
    <xf numFmtId="0" fontId="11" fillId="3" borderId="0" applyFill="0">
      <alignment wrapText="1"/>
    </xf>
    <xf numFmtId="0" fontId="11" fillId="3" borderId="0" applyFill="0">
      <alignment wrapText="1"/>
    </xf>
    <xf numFmtId="0" fontId="11" fillId="3" borderId="0" applyFill="0">
      <alignment wrapText="1"/>
    </xf>
    <xf numFmtId="0" fontId="11" fillId="3" borderId="0" applyFill="0">
      <alignment wrapText="1"/>
    </xf>
    <xf numFmtId="0" fontId="11" fillId="3" borderId="0" applyFill="0">
      <alignment wrapText="1"/>
    </xf>
    <xf numFmtId="0" fontId="11" fillId="3" borderId="0" applyFill="0">
      <alignment wrapText="1"/>
    </xf>
    <xf numFmtId="0" fontId="11" fillId="3" borderId="0" applyFill="0">
      <alignment wrapText="1"/>
    </xf>
    <xf numFmtId="0" fontId="11" fillId="3" borderId="0" applyFill="0">
      <alignment wrapText="1"/>
    </xf>
    <xf numFmtId="0" fontId="11" fillId="3" borderId="0" applyFill="0">
      <alignment wrapText="1"/>
    </xf>
    <xf numFmtId="0" fontId="11" fillId="3" borderId="0" applyFill="0">
      <alignment wrapText="1"/>
    </xf>
    <xf numFmtId="0" fontId="11" fillId="3" borderId="0" applyFill="0">
      <alignment wrapText="1"/>
    </xf>
    <xf numFmtId="0" fontId="12" fillId="0" borderId="0">
      <alignment horizontal="center" vertical="top" wrapText="1"/>
    </xf>
    <xf numFmtId="0" fontId="13" fillId="0" borderId="0">
      <alignment horizontal="centerContinuous" vertical="center" wrapText="1"/>
    </xf>
    <xf numFmtId="169" fontId="1" fillId="3" borderId="6">
      <alignment wrapText="1"/>
    </xf>
    <xf numFmtId="0" fontId="35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7" fontId="137" fillId="0" borderId="0"/>
    <xf numFmtId="0" fontId="36" fillId="28" borderId="0" applyNumberFormat="0" applyBorder="0" applyAlignment="0" applyProtection="0"/>
    <xf numFmtId="0" fontId="36" fillId="28" borderId="0" applyNumberFormat="0" applyBorder="0" applyAlignment="0" applyProtection="0"/>
    <xf numFmtId="0" fontId="36" fillId="28" borderId="0" applyNumberFormat="0" applyBorder="0" applyAlignment="0" applyProtection="0"/>
    <xf numFmtId="0" fontId="36" fillId="28" borderId="0" applyNumberFormat="0" applyBorder="0" applyAlignment="0" applyProtection="0"/>
    <xf numFmtId="0" fontId="36" fillId="28" borderId="0" applyNumberFormat="0" applyBorder="0" applyAlignment="0" applyProtection="0"/>
    <xf numFmtId="0" fontId="36" fillId="28" borderId="0" applyNumberFormat="0" applyBorder="0" applyAlignment="0" applyProtection="0"/>
    <xf numFmtId="0" fontId="36" fillId="28" borderId="0" applyNumberFormat="0" applyBorder="0" applyAlignment="0" applyProtection="0"/>
    <xf numFmtId="0" fontId="36" fillId="28" borderId="0" applyNumberFormat="0" applyBorder="0" applyAlignment="0" applyProtection="0"/>
    <xf numFmtId="0" fontId="36" fillId="28" borderId="0" applyNumberFormat="0" applyBorder="0" applyAlignment="0" applyProtection="0"/>
    <xf numFmtId="0" fontId="36" fillId="28" borderId="0" applyNumberFormat="0" applyBorder="0" applyAlignment="0" applyProtection="0"/>
    <xf numFmtId="0" fontId="36" fillId="28" borderId="0" applyNumberFormat="0" applyBorder="0" applyAlignment="0" applyProtection="0"/>
    <xf numFmtId="0" fontId="36" fillId="28" borderId="0" applyNumberFormat="0" applyBorder="0" applyAlignment="0" applyProtection="0"/>
    <xf numFmtId="0" fontId="36" fillId="28" borderId="0" applyNumberFormat="0" applyBorder="0" applyAlignment="0" applyProtection="0"/>
    <xf numFmtId="0" fontId="36" fillId="28" borderId="0" applyNumberFormat="0" applyBorder="0" applyAlignment="0" applyProtection="0"/>
    <xf numFmtId="0" fontId="36" fillId="28" borderId="0" applyNumberFormat="0" applyBorder="0" applyAlignment="0" applyProtection="0"/>
    <xf numFmtId="0" fontId="36" fillId="28" borderId="0" applyNumberFormat="0" applyBorder="0" applyAlignment="0" applyProtection="0"/>
    <xf numFmtId="0" fontId="36" fillId="28" borderId="0" applyNumberFormat="0" applyBorder="0" applyAlignment="0" applyProtection="0"/>
    <xf numFmtId="49" fontId="131" fillId="0" borderId="6">
      <alignment horizontal="right" vertical="top" wrapText="1"/>
    </xf>
    <xf numFmtId="168" fontId="138" fillId="0" borderId="0">
      <alignment horizontal="right" vertical="top" wrapText="1"/>
    </xf>
    <xf numFmtId="49" fontId="10" fillId="0" borderId="0" applyBorder="0">
      <alignment vertical="top"/>
    </xf>
    <xf numFmtId="0" fontId="25" fillId="0" borderId="0"/>
    <xf numFmtId="0" fontId="22" fillId="0" borderId="0"/>
    <xf numFmtId="0" fontId="147" fillId="0" borderId="0"/>
    <xf numFmtId="0" fontId="147" fillId="0" borderId="0"/>
    <xf numFmtId="0" fontId="25" fillId="0" borderId="0"/>
    <xf numFmtId="49" fontId="10" fillId="0" borderId="0" applyBorder="0">
      <alignment vertical="top"/>
    </xf>
    <xf numFmtId="49" fontId="10" fillId="0" borderId="0" applyBorder="0">
      <alignment vertical="top"/>
    </xf>
    <xf numFmtId="49" fontId="10" fillId="0" borderId="0" applyBorder="0">
      <alignment vertical="top"/>
    </xf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49" fontId="10" fillId="0" borderId="0" applyBorder="0">
      <alignment vertical="top"/>
    </xf>
    <xf numFmtId="49" fontId="10" fillId="0" borderId="0" applyBorder="0">
      <alignment vertical="top"/>
    </xf>
    <xf numFmtId="49" fontId="10" fillId="0" borderId="0" applyBorder="0">
      <alignment vertical="top"/>
    </xf>
    <xf numFmtId="0" fontId="25" fillId="0" borderId="0"/>
    <xf numFmtId="0" fontId="2" fillId="0" borderId="0"/>
    <xf numFmtId="0" fontId="2" fillId="0" borderId="0"/>
    <xf numFmtId="0" fontId="2" fillId="0" borderId="0"/>
    <xf numFmtId="49" fontId="10" fillId="0" borderId="0" applyBorder="0">
      <alignment vertical="top"/>
    </xf>
    <xf numFmtId="0" fontId="25" fillId="0" borderId="0"/>
    <xf numFmtId="0" fontId="25" fillId="0" borderId="0"/>
    <xf numFmtId="0" fontId="25" fillId="0" borderId="0"/>
    <xf numFmtId="0" fontId="2" fillId="0" borderId="0"/>
    <xf numFmtId="49" fontId="10" fillId="0" borderId="0" applyBorder="0">
      <alignment vertical="top"/>
    </xf>
    <xf numFmtId="49" fontId="10" fillId="0" borderId="0" applyBorder="0">
      <alignment vertical="top"/>
    </xf>
    <xf numFmtId="49" fontId="10" fillId="0" borderId="0" applyBorder="0">
      <alignment vertical="top"/>
    </xf>
    <xf numFmtId="49" fontId="10" fillId="0" borderId="0" applyBorder="0">
      <alignment vertical="top"/>
    </xf>
    <xf numFmtId="49" fontId="10" fillId="0" borderId="0" applyBorder="0">
      <alignment vertical="top"/>
    </xf>
    <xf numFmtId="0" fontId="22" fillId="0" borderId="0"/>
    <xf numFmtId="0" fontId="58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49" fontId="10" fillId="0" borderId="0" applyBorder="0">
      <alignment vertical="top"/>
    </xf>
    <xf numFmtId="0" fontId="25" fillId="0" borderId="0"/>
    <xf numFmtId="49" fontId="10" fillId="0" borderId="0" applyBorder="0">
      <alignment vertical="top"/>
    </xf>
    <xf numFmtId="49" fontId="10" fillId="0" borderId="0" applyBorder="0">
      <alignment vertical="top"/>
    </xf>
    <xf numFmtId="0" fontId="22" fillId="0" borderId="0"/>
    <xf numFmtId="49" fontId="10" fillId="0" borderId="0" applyBorder="0">
      <alignment vertical="top"/>
    </xf>
    <xf numFmtId="0" fontId="2" fillId="0" borderId="0"/>
    <xf numFmtId="0" fontId="2" fillId="0" borderId="0"/>
    <xf numFmtId="49" fontId="10" fillId="0" borderId="0" applyBorder="0">
      <alignment vertical="top"/>
    </xf>
    <xf numFmtId="0" fontId="25" fillId="0" borderId="0"/>
    <xf numFmtId="49" fontId="10" fillId="0" borderId="0" applyBorder="0">
      <alignment vertical="top"/>
    </xf>
    <xf numFmtId="0" fontId="2" fillId="0" borderId="0"/>
    <xf numFmtId="0" fontId="2" fillId="0" borderId="0"/>
    <xf numFmtId="0" fontId="2" fillId="0" borderId="0"/>
    <xf numFmtId="0" fontId="25" fillId="0" borderId="0"/>
    <xf numFmtId="0" fontId="25" fillId="0" borderId="0"/>
    <xf numFmtId="0" fontId="2" fillId="0" borderId="0"/>
    <xf numFmtId="0" fontId="2" fillId="0" borderId="0"/>
    <xf numFmtId="0" fontId="21" fillId="0" borderId="0"/>
    <xf numFmtId="0" fontId="21" fillId="0" borderId="0"/>
    <xf numFmtId="0" fontId="22" fillId="0" borderId="0"/>
    <xf numFmtId="1" fontId="139" fillId="0" borderId="6">
      <alignment horizontal="left" vertical="center"/>
    </xf>
    <xf numFmtId="0" fontId="37" fillId="7" borderId="0" applyNumberFormat="0" applyBorder="0" applyAlignment="0" applyProtection="0"/>
    <xf numFmtId="0" fontId="37" fillId="7" borderId="0" applyNumberFormat="0" applyBorder="0" applyAlignment="0" applyProtection="0"/>
    <xf numFmtId="0" fontId="37" fillId="7" borderId="0" applyNumberFormat="0" applyBorder="0" applyAlignment="0" applyProtection="0"/>
    <xf numFmtId="0" fontId="37" fillId="7" borderId="0" applyNumberFormat="0" applyBorder="0" applyAlignment="0" applyProtection="0"/>
    <xf numFmtId="0" fontId="37" fillId="7" borderId="0" applyNumberFormat="0" applyBorder="0" applyAlignment="0" applyProtection="0"/>
    <xf numFmtId="0" fontId="37" fillId="7" borderId="0" applyNumberFormat="0" applyBorder="0" applyAlignment="0" applyProtection="0"/>
    <xf numFmtId="0" fontId="37" fillId="7" borderId="0" applyNumberFormat="0" applyBorder="0" applyAlignment="0" applyProtection="0"/>
    <xf numFmtId="0" fontId="37" fillId="7" borderId="0" applyNumberFormat="0" applyBorder="0" applyAlignment="0" applyProtection="0"/>
    <xf numFmtId="0" fontId="37" fillId="7" borderId="0" applyNumberFormat="0" applyBorder="0" applyAlignment="0" applyProtection="0"/>
    <xf numFmtId="0" fontId="37" fillId="7" borderId="0" applyNumberFormat="0" applyBorder="0" applyAlignment="0" applyProtection="0"/>
    <xf numFmtId="0" fontId="37" fillId="7" borderId="0" applyNumberFormat="0" applyBorder="0" applyAlignment="0" applyProtection="0"/>
    <xf numFmtId="0" fontId="37" fillId="7" borderId="0" applyNumberFormat="0" applyBorder="0" applyAlignment="0" applyProtection="0"/>
    <xf numFmtId="0" fontId="37" fillId="7" borderId="0" applyNumberFormat="0" applyBorder="0" applyAlignment="0" applyProtection="0"/>
    <xf numFmtId="0" fontId="37" fillId="7" borderId="0" applyNumberFormat="0" applyBorder="0" applyAlignment="0" applyProtection="0"/>
    <xf numFmtId="0" fontId="37" fillId="7" borderId="0" applyNumberFormat="0" applyBorder="0" applyAlignment="0" applyProtection="0"/>
    <xf numFmtId="0" fontId="37" fillId="7" borderId="0" applyNumberFormat="0" applyBorder="0" applyAlignment="0" applyProtection="0"/>
    <xf numFmtId="0" fontId="37" fillId="7" borderId="0" applyNumberFormat="0" applyBorder="0" applyAlignment="0" applyProtection="0"/>
    <xf numFmtId="0" fontId="2" fillId="0" borderId="0" applyFont="0" applyFill="0" applyBorder="0" applyProtection="0">
      <alignment horizontal="center" vertical="center" wrapText="1"/>
    </xf>
    <xf numFmtId="0" fontId="2" fillId="0" borderId="0" applyNumberFormat="0" applyFont="0" applyFill="0" applyBorder="0" applyProtection="0">
      <alignment horizontal="justify" vertical="center" wrapText="1"/>
    </xf>
    <xf numFmtId="205" fontId="140" fillId="0" borderId="6">
      <alignment vertical="top"/>
    </xf>
    <xf numFmtId="168" fontId="38" fillId="4" borderId="17" applyNumberFormat="0" applyBorder="0" applyAlignment="0">
      <alignment vertical="center"/>
      <protection locked="0"/>
    </xf>
    <xf numFmtId="0" fontId="39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22" fillId="29" borderId="14" applyNumberFormat="0" applyFont="0" applyAlignment="0" applyProtection="0"/>
    <xf numFmtId="0" fontId="2" fillId="29" borderId="14" applyNumberFormat="0" applyFont="0" applyAlignment="0" applyProtection="0"/>
    <xf numFmtId="0" fontId="2" fillId="29" borderId="14" applyNumberFormat="0" applyFont="0" applyAlignment="0" applyProtection="0"/>
    <xf numFmtId="0" fontId="2" fillId="29" borderId="14" applyNumberFormat="0" applyFont="0" applyAlignment="0" applyProtection="0"/>
    <xf numFmtId="0" fontId="2" fillId="29" borderId="14" applyNumberFormat="0" applyFont="0" applyAlignment="0" applyProtection="0"/>
    <xf numFmtId="0" fontId="2" fillId="29" borderId="14" applyNumberFormat="0" applyFont="0" applyAlignment="0" applyProtection="0"/>
    <xf numFmtId="0" fontId="2" fillId="29" borderId="14" applyNumberFormat="0" applyFont="0" applyAlignment="0" applyProtection="0"/>
    <xf numFmtId="0" fontId="2" fillId="29" borderId="14" applyNumberFormat="0" applyFont="0" applyAlignment="0" applyProtection="0"/>
    <xf numFmtId="0" fontId="2" fillId="29" borderId="14" applyNumberFormat="0" applyFont="0" applyAlignment="0" applyProtection="0"/>
    <xf numFmtId="0" fontId="2" fillId="29" borderId="14" applyNumberFormat="0" applyFont="0" applyAlignment="0" applyProtection="0"/>
    <xf numFmtId="0" fontId="2" fillId="29" borderId="14" applyNumberFormat="0" applyFont="0" applyAlignment="0" applyProtection="0"/>
    <xf numFmtId="0" fontId="2" fillId="29" borderId="14" applyNumberFormat="0" applyFont="0" applyAlignment="0" applyProtection="0"/>
    <xf numFmtId="0" fontId="2" fillId="29" borderId="14" applyNumberFormat="0" applyFont="0" applyAlignment="0" applyProtection="0"/>
    <xf numFmtId="0" fontId="22" fillId="29" borderId="14" applyNumberFormat="0" applyFont="0" applyAlignment="0" applyProtection="0"/>
    <xf numFmtId="0" fontId="22" fillId="29" borderId="14" applyNumberFormat="0" applyFont="0" applyAlignment="0" applyProtection="0"/>
    <xf numFmtId="0" fontId="22" fillId="29" borderId="14" applyNumberFormat="0" applyFont="0" applyAlignment="0" applyProtection="0"/>
    <xf numFmtId="0" fontId="22" fillId="29" borderId="14" applyNumberFormat="0" applyFont="0" applyAlignment="0" applyProtection="0"/>
    <xf numFmtId="0" fontId="22" fillId="29" borderId="14" applyNumberFormat="0" applyFont="0" applyAlignment="0" applyProtection="0"/>
    <xf numFmtId="0" fontId="22" fillId="29" borderId="14" applyNumberFormat="0" applyFont="0" applyAlignment="0" applyProtection="0"/>
    <xf numFmtId="0" fontId="22" fillId="29" borderId="14" applyNumberFormat="0" applyFont="0" applyAlignment="0" applyProtection="0"/>
    <xf numFmtId="0" fontId="22" fillId="29" borderId="14" applyNumberFormat="0" applyFont="0" applyAlignment="0" applyProtection="0"/>
    <xf numFmtId="0" fontId="22" fillId="29" borderId="14" applyNumberFormat="0" applyFont="0" applyAlignment="0" applyProtection="0"/>
    <xf numFmtId="0" fontId="22" fillId="29" borderId="14" applyNumberFormat="0" applyFont="0" applyAlignment="0" applyProtection="0"/>
    <xf numFmtId="0" fontId="22" fillId="29" borderId="14" applyNumberFormat="0" applyFont="0" applyAlignment="0" applyProtection="0"/>
    <xf numFmtId="0" fontId="22" fillId="29" borderId="14" applyNumberFormat="0" applyFont="0" applyAlignment="0" applyProtection="0"/>
    <xf numFmtId="0" fontId="22" fillId="29" borderId="14" applyNumberFormat="0" applyFont="0" applyAlignment="0" applyProtection="0"/>
    <xf numFmtId="0" fontId="22" fillId="29" borderId="14" applyNumberFormat="0" applyFont="0" applyAlignment="0" applyProtection="0"/>
    <xf numFmtId="0" fontId="22" fillId="29" borderId="14" applyNumberFormat="0" applyFont="0" applyAlignment="0" applyProtection="0"/>
    <xf numFmtId="0" fontId="22" fillId="29" borderId="14" applyNumberFormat="0" applyFont="0" applyAlignment="0" applyProtection="0"/>
    <xf numFmtId="0" fontId="22" fillId="29" borderId="14" applyNumberFormat="0" applyFont="0" applyAlignment="0" applyProtection="0"/>
    <xf numFmtId="0" fontId="22" fillId="29" borderId="14" applyNumberFormat="0" applyFont="0" applyAlignment="0" applyProtection="0"/>
    <xf numFmtId="0" fontId="22" fillId="29" borderId="14" applyNumberFormat="0" applyFont="0" applyAlignment="0" applyProtection="0"/>
    <xf numFmtId="0" fontId="22" fillId="29" borderId="14" applyNumberFormat="0" applyFont="0" applyAlignment="0" applyProtection="0"/>
    <xf numFmtId="0" fontId="22" fillId="29" borderId="14" applyNumberFormat="0" applyFont="0" applyAlignment="0" applyProtection="0"/>
    <xf numFmtId="0" fontId="22" fillId="29" borderId="14" applyNumberFormat="0" applyFont="0" applyAlignment="0" applyProtection="0"/>
    <xf numFmtId="0" fontId="22" fillId="29" borderId="14" applyNumberFormat="0" applyFont="0" applyAlignment="0" applyProtection="0"/>
    <xf numFmtId="0" fontId="22" fillId="29" borderId="14" applyNumberFormat="0" applyFont="0" applyAlignment="0" applyProtection="0"/>
    <xf numFmtId="0" fontId="22" fillId="29" borderId="14" applyNumberFormat="0" applyFont="0" applyAlignment="0" applyProtection="0"/>
    <xf numFmtId="0" fontId="22" fillId="29" borderId="14" applyNumberFormat="0" applyFont="0" applyAlignment="0" applyProtection="0"/>
    <xf numFmtId="0" fontId="22" fillId="29" borderId="14" applyNumberFormat="0" applyFont="0" applyAlignment="0" applyProtection="0"/>
    <xf numFmtId="0" fontId="22" fillId="29" borderId="14" applyNumberFormat="0" applyFont="0" applyAlignment="0" applyProtection="0"/>
    <xf numFmtId="0" fontId="22" fillId="29" borderId="14" applyNumberFormat="0" applyFont="0" applyAlignment="0" applyProtection="0"/>
    <xf numFmtId="0" fontId="22" fillId="29" borderId="14" applyNumberFormat="0" applyFont="0" applyAlignment="0" applyProtection="0"/>
    <xf numFmtId="0" fontId="22" fillId="29" borderId="14" applyNumberFormat="0" applyFont="0" applyAlignment="0" applyProtection="0"/>
    <xf numFmtId="0" fontId="22" fillId="29" borderId="14" applyNumberFormat="0" applyFont="0" applyAlignment="0" applyProtection="0"/>
    <xf numFmtId="0" fontId="22" fillId="29" borderId="14" applyNumberFormat="0" applyFont="0" applyAlignment="0" applyProtection="0"/>
    <xf numFmtId="0" fontId="22" fillId="29" borderId="14" applyNumberFormat="0" applyFont="0" applyAlignment="0" applyProtection="0"/>
    <xf numFmtId="0" fontId="22" fillId="29" borderId="14" applyNumberFormat="0" applyFont="0" applyAlignment="0" applyProtection="0"/>
    <xf numFmtId="0" fontId="22" fillId="29" borderId="14" applyNumberFormat="0" applyFont="0" applyAlignment="0" applyProtection="0"/>
    <xf numFmtId="0" fontId="22" fillId="29" borderId="14" applyNumberFormat="0" applyFont="0" applyAlignment="0" applyProtection="0"/>
    <xf numFmtId="0" fontId="22" fillId="29" borderId="14" applyNumberFormat="0" applyFont="0" applyAlignment="0" applyProtection="0"/>
    <xf numFmtId="0" fontId="22" fillId="29" borderId="14" applyNumberFormat="0" applyFont="0" applyAlignment="0" applyProtection="0"/>
    <xf numFmtId="0" fontId="22" fillId="29" borderId="14" applyNumberFormat="0" applyFont="0" applyAlignment="0" applyProtection="0"/>
    <xf numFmtId="0" fontId="22" fillId="29" borderId="14" applyNumberFormat="0" applyFont="0" applyAlignment="0" applyProtection="0"/>
    <xf numFmtId="0" fontId="22" fillId="29" borderId="14" applyNumberFormat="0" applyFont="0" applyAlignment="0" applyProtection="0"/>
    <xf numFmtId="0" fontId="22" fillId="29" borderId="14" applyNumberFormat="0" applyFont="0" applyAlignment="0" applyProtection="0"/>
    <xf numFmtId="0" fontId="22" fillId="29" borderId="14" applyNumberFormat="0" applyFont="0" applyAlignment="0" applyProtection="0"/>
    <xf numFmtId="0" fontId="22" fillId="29" borderId="14" applyNumberFormat="0" applyFont="0" applyAlignment="0" applyProtection="0"/>
    <xf numFmtId="0" fontId="22" fillId="29" borderId="14" applyNumberFormat="0" applyFont="0" applyAlignment="0" applyProtection="0"/>
    <xf numFmtId="0" fontId="22" fillId="29" borderId="14" applyNumberFormat="0" applyFont="0" applyAlignment="0" applyProtection="0"/>
    <xf numFmtId="0" fontId="22" fillId="29" borderId="14" applyNumberFormat="0" applyFont="0" applyAlignment="0" applyProtection="0"/>
    <xf numFmtId="0" fontId="22" fillId="29" borderId="14" applyNumberFormat="0" applyFont="0" applyAlignment="0" applyProtection="0"/>
    <xf numFmtId="0" fontId="22" fillId="29" borderId="14" applyNumberFormat="0" applyFont="0" applyAlignment="0" applyProtection="0"/>
    <xf numFmtId="0" fontId="22" fillId="29" borderId="14" applyNumberFormat="0" applyFont="0" applyAlignment="0" applyProtection="0"/>
    <xf numFmtId="0" fontId="22" fillId="29" borderId="14" applyNumberFormat="0" applyFont="0" applyAlignment="0" applyProtection="0"/>
    <xf numFmtId="49" fontId="134" fillId="0" borderId="1">
      <alignment horizontal="left" vertical="center"/>
    </xf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189" fontId="141" fillId="0" borderId="6"/>
    <xf numFmtId="0" fontId="2" fillId="0" borderId="6" applyNumberFormat="0" applyFont="0" applyFill="0" applyAlignment="0" applyProtection="0"/>
    <xf numFmtId="3" fontId="142" fillId="52" borderId="1">
      <alignment horizontal="justify" vertical="center"/>
    </xf>
    <xf numFmtId="0" fontId="40" fillId="0" borderId="11" applyNumberFormat="0" applyFill="0" applyAlignment="0" applyProtection="0"/>
    <xf numFmtId="0" fontId="40" fillId="0" borderId="11" applyNumberFormat="0" applyFill="0" applyAlignment="0" applyProtection="0"/>
    <xf numFmtId="0" fontId="40" fillId="0" borderId="11" applyNumberFormat="0" applyFill="0" applyAlignment="0" applyProtection="0"/>
    <xf numFmtId="0" fontId="40" fillId="0" borderId="11" applyNumberFormat="0" applyFill="0" applyAlignment="0" applyProtection="0"/>
    <xf numFmtId="0" fontId="40" fillId="0" borderId="11" applyNumberFormat="0" applyFill="0" applyAlignment="0" applyProtection="0"/>
    <xf numFmtId="0" fontId="40" fillId="0" borderId="11" applyNumberFormat="0" applyFill="0" applyAlignment="0" applyProtection="0"/>
    <xf numFmtId="0" fontId="40" fillId="0" borderId="11" applyNumberFormat="0" applyFill="0" applyAlignment="0" applyProtection="0"/>
    <xf numFmtId="0" fontId="40" fillId="0" borderId="11" applyNumberFormat="0" applyFill="0" applyAlignment="0" applyProtection="0"/>
    <xf numFmtId="0" fontId="40" fillId="0" borderId="11" applyNumberFormat="0" applyFill="0" applyAlignment="0" applyProtection="0"/>
    <xf numFmtId="0" fontId="40" fillId="0" borderId="11" applyNumberFormat="0" applyFill="0" applyAlignment="0" applyProtection="0"/>
    <xf numFmtId="0" fontId="40" fillId="0" borderId="11" applyNumberFormat="0" applyFill="0" applyAlignment="0" applyProtection="0"/>
    <xf numFmtId="0" fontId="40" fillId="0" borderId="11" applyNumberFormat="0" applyFill="0" applyAlignment="0" applyProtection="0"/>
    <xf numFmtId="0" fontId="40" fillId="0" borderId="11" applyNumberFormat="0" applyFill="0" applyAlignment="0" applyProtection="0"/>
    <xf numFmtId="0" fontId="40" fillId="0" borderId="11" applyNumberFormat="0" applyFill="0" applyAlignment="0" applyProtection="0"/>
    <xf numFmtId="0" fontId="40" fillId="0" borderId="11" applyNumberFormat="0" applyFill="0" applyAlignment="0" applyProtection="0"/>
    <xf numFmtId="0" fontId="40" fillId="0" borderId="11" applyNumberFormat="0" applyFill="0" applyAlignment="0" applyProtection="0"/>
    <xf numFmtId="0" fontId="40" fillId="0" borderId="11" applyNumberFormat="0" applyFill="0" applyAlignment="0" applyProtection="0"/>
    <xf numFmtId="0" fontId="40" fillId="0" borderId="11" applyNumberFormat="0" applyFill="0" applyAlignment="0" applyProtection="0"/>
    <xf numFmtId="0" fontId="40" fillId="0" borderId="11" applyNumberFormat="0" applyFill="0" applyAlignment="0" applyProtection="0"/>
    <xf numFmtId="0" fontId="40" fillId="0" borderId="11" applyNumberFormat="0" applyFill="0" applyAlignment="0" applyProtection="0"/>
    <xf numFmtId="0" fontId="40" fillId="0" borderId="11" applyNumberFormat="0" applyFill="0" applyAlignment="0" applyProtection="0"/>
    <xf numFmtId="0" fontId="40" fillId="0" borderId="11" applyNumberFormat="0" applyFill="0" applyAlignment="0" applyProtection="0"/>
    <xf numFmtId="0" fontId="40" fillId="0" borderId="11" applyNumberFormat="0" applyFill="0" applyAlignment="0" applyProtection="0"/>
    <xf numFmtId="0" fontId="40" fillId="0" borderId="11" applyNumberFormat="0" applyFill="0" applyAlignment="0" applyProtection="0"/>
    <xf numFmtId="0" fontId="40" fillId="0" borderId="11" applyNumberFormat="0" applyFill="0" applyAlignment="0" applyProtection="0"/>
    <xf numFmtId="0" fontId="4" fillId="0" borderId="0"/>
    <xf numFmtId="180" fontId="50" fillId="0" borderId="0">
      <alignment vertical="top"/>
    </xf>
    <xf numFmtId="38" fontId="50" fillId="0" borderId="0">
      <alignment vertical="top"/>
    </xf>
    <xf numFmtId="38" fontId="50" fillId="0" borderId="0">
      <alignment vertical="top"/>
    </xf>
    <xf numFmtId="49" fontId="138" fillId="0" borderId="0"/>
    <xf numFmtId="49" fontId="143" fillId="0" borderId="0">
      <alignment vertical="top"/>
    </xf>
    <xf numFmtId="168" fontId="11" fillId="0" borderId="0" applyFill="0" applyBorder="0" applyAlignment="0" applyProtection="0"/>
    <xf numFmtId="168" fontId="11" fillId="0" borderId="0" applyFill="0" applyBorder="0" applyAlignment="0" applyProtection="0"/>
    <xf numFmtId="168" fontId="11" fillId="0" borderId="0" applyFill="0" applyBorder="0" applyAlignment="0" applyProtection="0"/>
    <xf numFmtId="168" fontId="11" fillId="0" borderId="0" applyFill="0" applyBorder="0" applyAlignment="0" applyProtection="0"/>
    <xf numFmtId="168" fontId="11" fillId="0" borderId="0" applyFill="0" applyBorder="0" applyAlignment="0" applyProtection="0"/>
    <xf numFmtId="168" fontId="11" fillId="0" borderId="0" applyFill="0" applyBorder="0" applyAlignment="0" applyProtection="0"/>
    <xf numFmtId="168" fontId="11" fillId="0" borderId="0" applyFill="0" applyBorder="0" applyAlignment="0" applyProtection="0"/>
    <xf numFmtId="168" fontId="11" fillId="0" borderId="0" applyFill="0" applyBorder="0" applyAlignment="0" applyProtection="0"/>
    <xf numFmtId="168" fontId="11" fillId="0" borderId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49" fontId="14" fillId="0" borderId="0">
      <alignment horizontal="center"/>
    </xf>
    <xf numFmtId="49" fontId="11" fillId="0" borderId="0">
      <alignment horizontal="center"/>
    </xf>
    <xf numFmtId="49" fontId="11" fillId="0" borderId="0">
      <alignment horizontal="center"/>
    </xf>
    <xf numFmtId="49" fontId="11" fillId="0" borderId="0">
      <alignment horizontal="center"/>
    </xf>
    <xf numFmtId="49" fontId="11" fillId="0" borderId="0">
      <alignment horizontal="center"/>
    </xf>
    <xf numFmtId="49" fontId="11" fillId="0" borderId="0">
      <alignment horizontal="center"/>
    </xf>
    <xf numFmtId="49" fontId="11" fillId="0" borderId="0">
      <alignment horizontal="center"/>
    </xf>
    <xf numFmtId="49" fontId="11" fillId="0" borderId="0">
      <alignment horizontal="center"/>
    </xf>
    <xf numFmtId="49" fontId="11" fillId="0" borderId="0">
      <alignment horizontal="center"/>
    </xf>
    <xf numFmtId="49" fontId="11" fillId="0" borderId="0">
      <alignment horizontal="center"/>
    </xf>
    <xf numFmtId="49" fontId="11" fillId="0" borderId="0">
      <alignment horizontal="center"/>
    </xf>
    <xf numFmtId="49" fontId="11" fillId="0" borderId="0">
      <alignment horizontal="center"/>
    </xf>
    <xf numFmtId="49" fontId="11" fillId="0" borderId="0">
      <alignment horizontal="center"/>
    </xf>
    <xf numFmtId="49" fontId="11" fillId="0" borderId="0">
      <alignment horizontal="center"/>
    </xf>
    <xf numFmtId="49" fontId="11" fillId="0" borderId="0">
      <alignment horizontal="center"/>
    </xf>
    <xf numFmtId="49" fontId="11" fillId="0" borderId="0">
      <alignment horizontal="center"/>
    </xf>
    <xf numFmtId="49" fontId="11" fillId="0" borderId="0">
      <alignment horizontal="center"/>
    </xf>
    <xf numFmtId="187" fontId="2" fillId="0" borderId="0" applyFont="0" applyFill="0" applyBorder="0" applyAlignment="0" applyProtection="0"/>
    <xf numFmtId="188" fontId="2" fillId="0" borderId="0" applyFont="0" applyFill="0" applyBorder="0" applyAlignment="0" applyProtection="0"/>
    <xf numFmtId="2" fontId="11" fillId="0" borderId="0" applyFill="0" applyBorder="0" applyAlignment="0" applyProtection="0"/>
    <xf numFmtId="2" fontId="11" fillId="0" borderId="0" applyFill="0" applyBorder="0" applyAlignment="0" applyProtection="0"/>
    <xf numFmtId="2" fontId="11" fillId="0" borderId="0" applyFill="0" applyBorder="0" applyAlignment="0" applyProtection="0"/>
    <xf numFmtId="2" fontId="11" fillId="0" borderId="0" applyFill="0" applyBorder="0" applyAlignment="0" applyProtection="0"/>
    <xf numFmtId="2" fontId="11" fillId="0" borderId="0" applyFill="0" applyBorder="0" applyAlignment="0" applyProtection="0"/>
    <xf numFmtId="2" fontId="11" fillId="0" borderId="0" applyFill="0" applyBorder="0" applyAlignment="0" applyProtection="0"/>
    <xf numFmtId="2" fontId="11" fillId="0" borderId="0" applyFill="0" applyBorder="0" applyAlignment="0" applyProtection="0"/>
    <xf numFmtId="2" fontId="11" fillId="0" borderId="0" applyFill="0" applyBorder="0" applyAlignment="0" applyProtection="0"/>
    <xf numFmtId="2" fontId="11" fillId="0" borderId="0" applyFill="0" applyBorder="0" applyAlignment="0" applyProtection="0"/>
    <xf numFmtId="2" fontId="11" fillId="0" borderId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88" fontId="22" fillId="0" borderId="0" applyFont="0" applyFill="0" applyBorder="0" applyAlignment="0" applyProtection="0"/>
    <xf numFmtId="188" fontId="22" fillId="0" borderId="0" applyFont="0" applyFill="0" applyBorder="0" applyAlignment="0" applyProtection="0"/>
    <xf numFmtId="43" fontId="2" fillId="0" borderId="0" applyFont="0" applyFill="0" applyBorder="0" applyAlignment="0" applyProtection="0"/>
    <xf numFmtId="174" fontId="22" fillId="0" borderId="0" applyFont="0" applyFill="0" applyBorder="0" applyAlignment="0" applyProtection="0"/>
    <xf numFmtId="43" fontId="2" fillId="0" borderId="0" applyFont="0" applyFill="0" applyBorder="0" applyAlignment="0" applyProtection="0"/>
    <xf numFmtId="206" fontId="2" fillId="0" borderId="0" applyFont="0" applyFill="0" applyBorder="0" applyAlignment="0" applyProtection="0"/>
    <xf numFmtId="4" fontId="10" fillId="3" borderId="0" applyBorder="0">
      <alignment horizontal="right"/>
    </xf>
    <xf numFmtId="4" fontId="10" fillId="3" borderId="0" applyBorder="0">
      <alignment horizontal="right"/>
    </xf>
    <xf numFmtId="4" fontId="10" fillId="3" borderId="0" applyBorder="0">
      <alignment horizontal="right"/>
    </xf>
    <xf numFmtId="4" fontId="10" fillId="53" borderId="24" applyBorder="0">
      <alignment horizontal="right"/>
    </xf>
    <xf numFmtId="4" fontId="10" fillId="3" borderId="6" applyFont="0" applyBorder="0">
      <alignment horizontal="right"/>
    </xf>
    <xf numFmtId="0" fontId="42" fillId="8" borderId="0" applyNumberFormat="0" applyBorder="0" applyAlignment="0" applyProtection="0"/>
    <xf numFmtId="0" fontId="42" fillId="8" borderId="0" applyNumberFormat="0" applyBorder="0" applyAlignment="0" applyProtection="0"/>
    <xf numFmtId="0" fontId="42" fillId="8" borderId="0" applyNumberFormat="0" applyBorder="0" applyAlignment="0" applyProtection="0"/>
    <xf numFmtId="0" fontId="42" fillId="8" borderId="0" applyNumberFormat="0" applyBorder="0" applyAlignment="0" applyProtection="0"/>
    <xf numFmtId="0" fontId="42" fillId="8" borderId="0" applyNumberFormat="0" applyBorder="0" applyAlignment="0" applyProtection="0"/>
    <xf numFmtId="0" fontId="42" fillId="8" borderId="0" applyNumberFormat="0" applyBorder="0" applyAlignment="0" applyProtection="0"/>
    <xf numFmtId="0" fontId="42" fillId="8" borderId="0" applyNumberFormat="0" applyBorder="0" applyAlignment="0" applyProtection="0"/>
    <xf numFmtId="0" fontId="42" fillId="8" borderId="0" applyNumberFormat="0" applyBorder="0" applyAlignment="0" applyProtection="0"/>
    <xf numFmtId="0" fontId="42" fillId="8" borderId="0" applyNumberFormat="0" applyBorder="0" applyAlignment="0" applyProtection="0"/>
    <xf numFmtId="0" fontId="42" fillId="8" borderId="0" applyNumberFormat="0" applyBorder="0" applyAlignment="0" applyProtection="0"/>
    <xf numFmtId="0" fontId="42" fillId="8" borderId="0" applyNumberFormat="0" applyBorder="0" applyAlignment="0" applyProtection="0"/>
    <xf numFmtId="0" fontId="42" fillId="8" borderId="0" applyNumberFormat="0" applyBorder="0" applyAlignment="0" applyProtection="0"/>
    <xf numFmtId="0" fontId="42" fillId="8" borderId="0" applyNumberFormat="0" applyBorder="0" applyAlignment="0" applyProtection="0"/>
    <xf numFmtId="0" fontId="42" fillId="8" borderId="0" applyNumberFormat="0" applyBorder="0" applyAlignment="0" applyProtection="0"/>
    <xf numFmtId="0" fontId="42" fillId="8" borderId="0" applyNumberFormat="0" applyBorder="0" applyAlignment="0" applyProtection="0"/>
    <xf numFmtId="0" fontId="42" fillId="8" borderId="0" applyNumberFormat="0" applyBorder="0" applyAlignment="0" applyProtection="0"/>
    <xf numFmtId="0" fontId="42" fillId="8" borderId="0" applyNumberFormat="0" applyBorder="0" applyAlignment="0" applyProtection="0"/>
    <xf numFmtId="207" fontId="3" fillId="0" borderId="1">
      <alignment vertical="top" wrapText="1"/>
    </xf>
    <xf numFmtId="177" fontId="2" fillId="0" borderId="6" applyFont="0" applyFill="0" applyBorder="0" applyProtection="0">
      <alignment horizontal="center" vertical="center"/>
    </xf>
    <xf numFmtId="3" fontId="2" fillId="0" borderId="0" applyFont="0" applyBorder="0">
      <alignment horizontal="center"/>
    </xf>
    <xf numFmtId="175" fontId="47" fillId="0" borderId="0">
      <protection locked="0"/>
    </xf>
    <xf numFmtId="49" fontId="132" fillId="0" borderId="6">
      <alignment horizontal="center" vertical="center" wrapText="1"/>
    </xf>
    <xf numFmtId="0" fontId="3" fillId="0" borderId="6" applyBorder="0">
      <alignment horizontal="center" vertical="center" wrapText="1"/>
    </xf>
    <xf numFmtId="49" fontId="119" fillId="0" borderId="6" applyNumberFormat="0" applyFill="0" applyAlignment="0" applyProtection="0"/>
    <xf numFmtId="169" fontId="2" fillId="0" borderId="0"/>
    <xf numFmtId="0" fontId="22" fillId="0" borderId="0"/>
  </cellStyleXfs>
  <cellXfs count="636">
    <xf numFmtId="49" fontId="0" fillId="0" borderId="0" xfId="0">
      <alignment vertical="top"/>
    </xf>
    <xf numFmtId="49" fontId="23" fillId="54" borderId="21" xfId="1155" applyNumberFormat="1" applyFont="1" applyFill="1" applyBorder="1" applyAlignment="1" applyProtection="1">
      <alignment horizontal="center" vertical="center"/>
    </xf>
    <xf numFmtId="49" fontId="24" fillId="0" borderId="0" xfId="0" applyFont="1" applyFill="1" applyBorder="1" applyAlignment="1" applyProtection="1">
      <alignment vertical="top"/>
    </xf>
    <xf numFmtId="49" fontId="18" fillId="4" borderId="25" xfId="1493" applyNumberFormat="1" applyFont="1" applyFill="1" applyBorder="1" applyAlignment="1" applyProtection="1">
      <alignment horizontal="center" vertical="center" wrapText="1"/>
      <protection locked="0"/>
    </xf>
    <xf numFmtId="49" fontId="20" fillId="0" borderId="0" xfId="1493" applyNumberFormat="1" applyFont="1" applyAlignment="1" applyProtection="1">
      <alignment horizontal="center" vertical="center" wrapText="1"/>
    </xf>
    <xf numFmtId="49" fontId="24" fillId="0" borderId="0" xfId="1493" applyNumberFormat="1" applyFont="1" applyAlignment="1" applyProtection="1">
      <alignment vertical="center" wrapText="1"/>
    </xf>
    <xf numFmtId="49" fontId="43" fillId="0" borderId="0" xfId="1493" applyNumberFormat="1" applyFont="1" applyAlignment="1" applyProtection="1">
      <alignment horizontal="center" vertical="center" wrapText="1"/>
    </xf>
    <xf numFmtId="49" fontId="43" fillId="0" borderId="0" xfId="1493" applyNumberFormat="1" applyFont="1" applyAlignment="1" applyProtection="1">
      <alignment vertical="center" wrapText="1"/>
    </xf>
    <xf numFmtId="49" fontId="44" fillId="0" borderId="0" xfId="1493" applyNumberFormat="1" applyFont="1" applyAlignment="1" applyProtection="1">
      <alignment vertical="center" wrapText="1"/>
    </xf>
    <xf numFmtId="49" fontId="43" fillId="0" borderId="0" xfId="1493" applyNumberFormat="1" applyFont="1" applyAlignment="1" applyProtection="1">
      <alignment horizontal="left" vertical="center" wrapText="1"/>
    </xf>
    <xf numFmtId="49" fontId="20" fillId="54" borderId="26" xfId="1493" applyNumberFormat="1" applyFont="1" applyFill="1" applyBorder="1" applyAlignment="1" applyProtection="1">
      <alignment horizontal="center" vertical="center" wrapText="1"/>
    </xf>
    <xf numFmtId="49" fontId="24" fillId="54" borderId="27" xfId="1493" applyNumberFormat="1" applyFont="1" applyFill="1" applyBorder="1" applyAlignment="1" applyProtection="1">
      <alignment vertical="center" wrapText="1"/>
    </xf>
    <xf numFmtId="49" fontId="24" fillId="54" borderId="28" xfId="1493" applyNumberFormat="1" applyFont="1" applyFill="1" applyBorder="1" applyAlignment="1" applyProtection="1">
      <alignment vertical="center" wrapText="1"/>
    </xf>
    <xf numFmtId="49" fontId="20" fillId="54" borderId="21" xfId="1493" applyNumberFormat="1" applyFont="1" applyFill="1" applyBorder="1" applyAlignment="1" applyProtection="1">
      <alignment horizontal="center" vertical="center" wrapText="1"/>
    </xf>
    <xf numFmtId="49" fontId="24" fillId="54" borderId="17" xfId="1493" applyNumberFormat="1" applyFont="1" applyFill="1" applyBorder="1" applyAlignment="1" applyProtection="1">
      <alignment vertical="center" wrapText="1"/>
    </xf>
    <xf numFmtId="49" fontId="24" fillId="54" borderId="0" xfId="1493" applyNumberFormat="1" applyFont="1" applyFill="1" applyBorder="1" applyAlignment="1" applyProtection="1">
      <alignment vertical="center" wrapText="1"/>
    </xf>
    <xf numFmtId="49" fontId="24" fillId="54" borderId="29" xfId="1493" applyNumberFormat="1" applyFont="1" applyFill="1" applyBorder="1" applyAlignment="1" applyProtection="1">
      <alignment horizontal="center" vertical="center" wrapText="1"/>
    </xf>
    <xf numFmtId="49" fontId="24" fillId="54" borderId="6" xfId="1493" applyNumberFormat="1" applyFont="1" applyFill="1" applyBorder="1" applyAlignment="1" applyProtection="1">
      <alignment vertical="center" wrapText="1"/>
    </xf>
    <xf numFmtId="49" fontId="18" fillId="54" borderId="6" xfId="1493" applyNumberFormat="1" applyFont="1" applyFill="1" applyBorder="1" applyAlignment="1" applyProtection="1">
      <alignment vertical="center" wrapText="1"/>
    </xf>
    <xf numFmtId="49" fontId="18" fillId="0" borderId="0" xfId="1493" applyNumberFormat="1" applyFont="1" applyAlignment="1" applyProtection="1">
      <alignment vertical="center" wrapText="1"/>
    </xf>
    <xf numFmtId="49" fontId="18" fillId="0" borderId="6" xfId="1493" applyNumberFormat="1" applyFont="1" applyBorder="1" applyAlignment="1" applyProtection="1">
      <alignment horizontal="center" vertical="center" wrapText="1"/>
    </xf>
    <xf numFmtId="49" fontId="24" fillId="54" borderId="30" xfId="1493" applyNumberFormat="1" applyFont="1" applyFill="1" applyBorder="1" applyAlignment="1" applyProtection="1">
      <alignment horizontal="center" vertical="center" wrapText="1"/>
    </xf>
    <xf numFmtId="49" fontId="24" fillId="54" borderId="31" xfId="1493" applyNumberFormat="1" applyFont="1" applyFill="1" applyBorder="1" applyAlignment="1" applyProtection="1">
      <alignment vertical="center" wrapText="1"/>
    </xf>
    <xf numFmtId="49" fontId="18" fillId="0" borderId="6" xfId="1493" applyNumberFormat="1" applyFont="1" applyBorder="1" applyAlignment="1" applyProtection="1">
      <alignment vertical="center" wrapText="1"/>
    </xf>
    <xf numFmtId="49" fontId="18" fillId="0" borderId="31" xfId="1493" applyNumberFormat="1" applyFont="1" applyBorder="1" applyAlignment="1" applyProtection="1">
      <alignment vertical="center" wrapText="1"/>
    </xf>
    <xf numFmtId="49" fontId="24" fillId="0" borderId="0" xfId="1493" applyNumberFormat="1" applyFont="1" applyBorder="1" applyAlignment="1" applyProtection="1">
      <alignment vertical="center" wrapText="1"/>
    </xf>
    <xf numFmtId="49" fontId="24" fillId="54" borderId="32" xfId="1493" applyNumberFormat="1" applyFont="1" applyFill="1" applyBorder="1" applyAlignment="1" applyProtection="1">
      <alignment horizontal="center" vertical="center" wrapText="1"/>
    </xf>
    <xf numFmtId="49" fontId="18" fillId="0" borderId="33" xfId="1493" applyNumberFormat="1" applyFont="1" applyBorder="1" applyAlignment="1" applyProtection="1">
      <alignment vertical="center" wrapText="1"/>
    </xf>
    <xf numFmtId="49" fontId="24" fillId="54" borderId="24" xfId="1493" applyNumberFormat="1" applyFont="1" applyFill="1" applyBorder="1" applyAlignment="1" applyProtection="1">
      <alignment horizontal="center" vertical="center" wrapText="1"/>
    </xf>
    <xf numFmtId="49" fontId="45" fillId="0" borderId="34" xfId="1493" applyNumberFormat="1" applyFont="1" applyBorder="1" applyAlignment="1" applyProtection="1">
      <alignment horizontal="center" vertical="center" wrapText="1"/>
    </xf>
    <xf numFmtId="49" fontId="15" fillId="0" borderId="34" xfId="1493" applyNumberFormat="1" applyFont="1" applyBorder="1" applyAlignment="1" applyProtection="1">
      <alignment horizontal="center" vertical="center" wrapText="1"/>
    </xf>
    <xf numFmtId="49" fontId="18" fillId="0" borderId="29" xfId="1493" applyNumberFormat="1" applyFont="1" applyBorder="1" applyAlignment="1" applyProtection="1">
      <alignment vertical="center" wrapText="1"/>
    </xf>
    <xf numFmtId="49" fontId="24" fillId="54" borderId="6" xfId="1493" applyNumberFormat="1" applyFont="1" applyFill="1" applyBorder="1" applyAlignment="1" applyProtection="1">
      <alignment horizontal="center" vertical="center" wrapText="1"/>
    </xf>
    <xf numFmtId="49" fontId="20" fillId="54" borderId="35" xfId="1493" applyNumberFormat="1" applyFont="1" applyFill="1" applyBorder="1" applyAlignment="1" applyProtection="1">
      <alignment horizontal="center" vertical="center" wrapText="1"/>
    </xf>
    <xf numFmtId="49" fontId="24" fillId="54" borderId="16" xfId="1493" applyNumberFormat="1" applyFont="1" applyFill="1" applyBorder="1" applyAlignment="1" applyProtection="1">
      <alignment vertical="center" wrapText="1"/>
    </xf>
    <xf numFmtId="49" fontId="24" fillId="54" borderId="36" xfId="1493" applyNumberFormat="1" applyFont="1" applyFill="1" applyBorder="1" applyAlignment="1" applyProtection="1">
      <alignment vertical="center" wrapText="1"/>
    </xf>
    <xf numFmtId="0" fontId="24" fillId="0" borderId="0" xfId="1500" applyFont="1" applyProtection="1"/>
    <xf numFmtId="0" fontId="24" fillId="0" borderId="0" xfId="1500" applyFont="1" applyAlignment="1" applyProtection="1">
      <alignment horizontal="center"/>
    </xf>
    <xf numFmtId="0" fontId="24" fillId="0" borderId="0" xfId="1509" applyFont="1" applyAlignment="1" applyProtection="1">
      <alignment horizontal="right"/>
    </xf>
    <xf numFmtId="49" fontId="10" fillId="4" borderId="6" xfId="1493" applyNumberFormat="1" applyFont="1" applyFill="1" applyBorder="1" applyAlignment="1" applyProtection="1">
      <alignment horizontal="center" vertical="center" wrapText="1"/>
      <protection locked="0"/>
    </xf>
    <xf numFmtId="49" fontId="10" fillId="51" borderId="6" xfId="1493" applyNumberFormat="1" applyFont="1" applyFill="1" applyBorder="1" applyAlignment="1" applyProtection="1">
      <alignment horizontal="center" vertical="center" wrapText="1"/>
      <protection locked="0"/>
    </xf>
    <xf numFmtId="49" fontId="10" fillId="4" borderId="6" xfId="1493" applyNumberFormat="1" applyFont="1" applyFill="1" applyBorder="1" applyAlignment="1" applyProtection="1">
      <alignment vertical="center" wrapText="1"/>
      <protection locked="0"/>
    </xf>
    <xf numFmtId="0" fontId="20" fillId="0" borderId="0" xfId="0" applyNumberFormat="1" applyFont="1" applyFill="1" applyBorder="1" applyAlignment="1" applyProtection="1">
      <alignment vertical="top"/>
    </xf>
    <xf numFmtId="49" fontId="0" fillId="0" borderId="0" xfId="0" applyProtection="1">
      <alignment vertical="top"/>
    </xf>
    <xf numFmtId="49" fontId="20" fillId="0" borderId="0" xfId="0" applyFont="1" applyFill="1" applyBorder="1" applyAlignment="1" applyProtection="1">
      <alignment vertical="top"/>
    </xf>
    <xf numFmtId="49" fontId="10" fillId="0" borderId="0" xfId="1494" applyFont="1" applyProtection="1">
      <alignment vertical="top"/>
    </xf>
    <xf numFmtId="49" fontId="10" fillId="0" borderId="0" xfId="1491" applyNumberFormat="1" applyFont="1" applyProtection="1">
      <alignment vertical="top"/>
    </xf>
    <xf numFmtId="49" fontId="24" fillId="33" borderId="0" xfId="0" applyFont="1" applyFill="1" applyBorder="1" applyAlignment="1" applyProtection="1">
      <alignment vertical="top"/>
    </xf>
    <xf numFmtId="49" fontId="24" fillId="0" borderId="0" xfId="1500" applyNumberFormat="1" applyFont="1" applyProtection="1"/>
    <xf numFmtId="0" fontId="20" fillId="0" borderId="0" xfId="1484" applyNumberFormat="1" applyFont="1" applyProtection="1"/>
    <xf numFmtId="0" fontId="10" fillId="0" borderId="0" xfId="1484" applyFont="1" applyProtection="1"/>
    <xf numFmtId="0" fontId="10" fillId="54" borderId="0" xfId="1484" applyFont="1" applyFill="1" applyBorder="1" applyProtection="1"/>
    <xf numFmtId="0" fontId="20" fillId="0" borderId="0" xfId="1484" applyNumberFormat="1" applyFont="1" applyFill="1" applyBorder="1" applyProtection="1"/>
    <xf numFmtId="49" fontId="20" fillId="0" borderId="0" xfId="1484" applyNumberFormat="1" applyFont="1" applyFill="1" applyBorder="1" applyProtection="1"/>
    <xf numFmtId="49" fontId="24" fillId="33" borderId="0" xfId="0" applyFont="1" applyFill="1" applyBorder="1" applyAlignment="1" applyProtection="1">
      <alignment vertical="top"/>
      <protection locked="0"/>
    </xf>
    <xf numFmtId="0" fontId="20" fillId="33" borderId="0" xfId="0" applyNumberFormat="1" applyFont="1" applyFill="1" applyBorder="1" applyAlignment="1" applyProtection="1">
      <alignment vertical="top"/>
      <protection locked="0"/>
    </xf>
    <xf numFmtId="49" fontId="20" fillId="33" borderId="0" xfId="0" applyFont="1" applyFill="1" applyBorder="1" applyAlignment="1" applyProtection="1">
      <alignment vertical="top"/>
      <protection locked="0"/>
    </xf>
    <xf numFmtId="49" fontId="10" fillId="0" borderId="0" xfId="1492" applyProtection="1">
      <alignment vertical="top"/>
    </xf>
    <xf numFmtId="49" fontId="10" fillId="0" borderId="0" xfId="1492" applyBorder="1" applyProtection="1">
      <alignment vertical="top"/>
    </xf>
    <xf numFmtId="49" fontId="10" fillId="54" borderId="0" xfId="1492" applyFill="1" applyBorder="1" applyProtection="1">
      <alignment vertical="top"/>
    </xf>
    <xf numFmtId="0" fontId="20" fillId="0" borderId="0" xfId="1495" applyFont="1" applyFill="1" applyAlignment="1" applyProtection="1">
      <alignment vertical="center" wrapText="1"/>
    </xf>
    <xf numFmtId="0" fontId="20" fillId="0" borderId="0" xfId="1495" applyFont="1" applyFill="1" applyAlignment="1" applyProtection="1">
      <alignment horizontal="left" vertical="center" wrapText="1"/>
    </xf>
    <xf numFmtId="0" fontId="20" fillId="0" borderId="0" xfId="1495" applyFont="1" applyAlignment="1" applyProtection="1">
      <alignment vertical="center" wrapText="1"/>
    </xf>
    <xf numFmtId="0" fontId="20" fillId="0" borderId="0" xfId="1495" applyFont="1" applyAlignment="1" applyProtection="1">
      <alignment horizontal="center" vertical="center" wrapText="1"/>
    </xf>
    <xf numFmtId="14" fontId="20" fillId="0" borderId="0" xfId="1507" applyNumberFormat="1" applyFont="1" applyFill="1" applyBorder="1" applyAlignment="1" applyProtection="1">
      <alignment horizontal="center" vertical="center" wrapText="1"/>
    </xf>
    <xf numFmtId="0" fontId="20" fillId="54" borderId="0" xfId="1507" applyNumberFormat="1" applyFont="1" applyFill="1" applyBorder="1" applyAlignment="1" applyProtection="1">
      <alignment horizontal="center" vertical="center" wrapText="1"/>
    </xf>
    <xf numFmtId="49" fontId="15" fillId="54" borderId="0" xfId="1507" applyNumberFormat="1" applyFont="1" applyFill="1" applyBorder="1" applyAlignment="1" applyProtection="1">
      <alignment horizontal="center" vertical="center" wrapText="1"/>
    </xf>
    <xf numFmtId="49" fontId="10" fillId="0" borderId="0" xfId="1494" applyFont="1" applyAlignment="1" applyProtection="1">
      <alignment vertical="top" wrapText="1"/>
    </xf>
    <xf numFmtId="0" fontId="10" fillId="54" borderId="0" xfId="0" applyNumberFormat="1" applyFont="1" applyFill="1" applyBorder="1" applyAlignment="1" applyProtection="1"/>
    <xf numFmtId="49" fontId="24" fillId="0" borderId="0" xfId="0" applyFont="1" applyFill="1" applyBorder="1" applyAlignment="1" applyProtection="1">
      <alignment vertical="center"/>
    </xf>
    <xf numFmtId="49" fontId="24" fillId="33" borderId="0" xfId="0" applyFont="1" applyFill="1" applyBorder="1" applyAlignment="1" applyProtection="1">
      <alignment vertical="center"/>
      <protection locked="0"/>
    </xf>
    <xf numFmtId="49" fontId="0" fillId="3" borderId="6" xfId="0" applyFill="1" applyBorder="1" applyAlignment="1" applyProtection="1">
      <alignment horizontal="center" vertical="top"/>
    </xf>
    <xf numFmtId="0" fontId="24" fillId="0" borderId="0" xfId="1484" applyFont="1" applyProtection="1"/>
    <xf numFmtId="0" fontId="25" fillId="0" borderId="0" xfId="1503" applyProtection="1"/>
    <xf numFmtId="49" fontId="10" fillId="0" borderId="0" xfId="0" applyFont="1" applyProtection="1">
      <alignment vertical="top"/>
    </xf>
    <xf numFmtId="49" fontId="24" fillId="0" borderId="0" xfId="0" applyFont="1" applyProtection="1">
      <alignment vertical="top"/>
    </xf>
    <xf numFmtId="0" fontId="18" fillId="51" borderId="37" xfId="1507" applyFont="1" applyFill="1" applyBorder="1" applyAlignment="1" applyProtection="1">
      <alignment horizontal="center" vertical="center"/>
    </xf>
    <xf numFmtId="0" fontId="64" fillId="54" borderId="0" xfId="1507" applyFont="1" applyFill="1" applyBorder="1" applyAlignment="1" applyProtection="1">
      <alignment horizontal="left" vertical="center" indent="1"/>
    </xf>
    <xf numFmtId="0" fontId="18" fillId="4" borderId="37" xfId="1507" applyFont="1" applyFill="1" applyBorder="1" applyAlignment="1" applyProtection="1">
      <alignment horizontal="center" vertical="center"/>
    </xf>
    <xf numFmtId="0" fontId="18" fillId="3" borderId="37" xfId="1500" applyFont="1" applyFill="1" applyBorder="1" applyAlignment="1" applyProtection="1">
      <alignment horizontal="center" vertical="center"/>
    </xf>
    <xf numFmtId="0" fontId="24" fillId="54" borderId="0" xfId="1495" applyFont="1" applyFill="1" applyBorder="1" applyAlignment="1" applyProtection="1">
      <alignment vertical="center" wrapText="1"/>
    </xf>
    <xf numFmtId="0" fontId="24" fillId="0" borderId="0" xfId="1495" applyFont="1" applyBorder="1" applyAlignment="1" applyProtection="1">
      <alignment vertical="center" wrapText="1"/>
    </xf>
    <xf numFmtId="0" fontId="24" fillId="54" borderId="0" xfId="1500" applyFont="1" applyFill="1" applyBorder="1" applyAlignment="1" applyProtection="1">
      <alignment vertical="center" wrapText="1"/>
    </xf>
    <xf numFmtId="0" fontId="24" fillId="55" borderId="0" xfId="1495" applyFont="1" applyFill="1" applyBorder="1" applyAlignment="1" applyProtection="1">
      <alignment vertical="center" wrapText="1"/>
    </xf>
    <xf numFmtId="0" fontId="24" fillId="0" borderId="0" xfId="1495" applyFont="1" applyAlignment="1" applyProtection="1">
      <alignment vertical="center" wrapText="1"/>
    </xf>
    <xf numFmtId="0" fontId="24" fillId="54" borderId="0" xfId="1500" applyFont="1" applyFill="1" applyBorder="1" applyAlignment="1" applyProtection="1">
      <alignment horizontal="center" vertical="center" wrapText="1"/>
    </xf>
    <xf numFmtId="0" fontId="66" fillId="0" borderId="0" xfId="1495" applyFont="1" applyAlignment="1" applyProtection="1">
      <alignment vertical="center" wrapText="1"/>
    </xf>
    <xf numFmtId="0" fontId="24" fillId="54" borderId="0" xfId="1507" applyNumberFormat="1" applyFont="1" applyFill="1" applyBorder="1" applyAlignment="1" applyProtection="1">
      <alignment horizontal="center" vertical="center" wrapText="1"/>
    </xf>
    <xf numFmtId="0" fontId="24" fillId="0" borderId="0" xfId="1495" applyFont="1" applyFill="1" applyAlignment="1" applyProtection="1">
      <alignment vertical="center" wrapText="1"/>
    </xf>
    <xf numFmtId="0" fontId="24" fillId="0" borderId="0" xfId="1495" applyFont="1" applyAlignment="1" applyProtection="1">
      <alignment horizontal="center" vertical="center" wrapText="1"/>
    </xf>
    <xf numFmtId="0" fontId="15" fillId="4" borderId="38" xfId="1484" applyFont="1" applyFill="1" applyBorder="1" applyAlignment="1" applyProtection="1">
      <alignment horizontal="center" vertical="center" wrapText="1"/>
      <protection locked="0"/>
    </xf>
    <xf numFmtId="49" fontId="10" fillId="54" borderId="39" xfId="1492" applyFill="1" applyBorder="1" applyProtection="1">
      <alignment vertical="top"/>
    </xf>
    <xf numFmtId="49" fontId="10" fillId="54" borderId="40" xfId="1492" applyFill="1" applyBorder="1" applyProtection="1">
      <alignment vertical="top"/>
    </xf>
    <xf numFmtId="49" fontId="10" fillId="54" borderId="41" xfId="1492" applyFill="1" applyBorder="1" applyProtection="1">
      <alignment vertical="top"/>
    </xf>
    <xf numFmtId="49" fontId="10" fillId="0" borderId="42" xfId="1492" applyBorder="1" applyProtection="1">
      <alignment vertical="top"/>
    </xf>
    <xf numFmtId="49" fontId="10" fillId="0" borderId="43" xfId="1492" applyBorder="1" applyProtection="1">
      <alignment vertical="top"/>
    </xf>
    <xf numFmtId="0" fontId="24" fillId="0" borderId="44" xfId="1500" applyFont="1" applyFill="1" applyBorder="1" applyAlignment="1" applyProtection="1">
      <alignment horizontal="center" vertical="center" wrapText="1"/>
    </xf>
    <xf numFmtId="0" fontId="24" fillId="54" borderId="41" xfId="1500" applyFont="1" applyFill="1" applyBorder="1" applyAlignment="1" applyProtection="1">
      <alignment vertical="center" wrapText="1"/>
    </xf>
    <xf numFmtId="0" fontId="24" fillId="54" borderId="41" xfId="1500" applyFont="1" applyFill="1" applyBorder="1" applyAlignment="1" applyProtection="1">
      <alignment horizontal="center" vertical="center" wrapText="1"/>
    </xf>
    <xf numFmtId="0" fontId="10" fillId="54" borderId="41" xfId="0" applyNumberFormat="1" applyFont="1" applyFill="1" applyBorder="1" applyAlignment="1" applyProtection="1"/>
    <xf numFmtId="0" fontId="10" fillId="54" borderId="44" xfId="0" applyNumberFormat="1" applyFont="1" applyFill="1" applyBorder="1" applyAlignment="1" applyProtection="1"/>
    <xf numFmtId="0" fontId="10" fillId="54" borderId="39" xfId="1484" applyFont="1" applyFill="1" applyBorder="1" applyProtection="1"/>
    <xf numFmtId="0" fontId="10" fillId="54" borderId="45" xfId="1484" applyFont="1" applyFill="1" applyBorder="1" applyProtection="1"/>
    <xf numFmtId="0" fontId="10" fillId="54" borderId="44" xfId="1484" applyFont="1" applyFill="1" applyBorder="1" applyProtection="1"/>
    <xf numFmtId="0" fontId="10" fillId="54" borderId="40" xfId="1484" applyFont="1" applyFill="1" applyBorder="1" applyProtection="1"/>
    <xf numFmtId="0" fontId="10" fillId="54" borderId="41" xfId="1484" applyFont="1" applyFill="1" applyBorder="1" applyProtection="1"/>
    <xf numFmtId="0" fontId="10" fillId="54" borderId="46" xfId="1484" applyFont="1" applyFill="1" applyBorder="1" applyProtection="1"/>
    <xf numFmtId="0" fontId="10" fillId="54" borderId="42" xfId="1484" applyFont="1" applyFill="1" applyBorder="1" applyProtection="1"/>
    <xf numFmtId="0" fontId="10" fillId="54" borderId="43" xfId="1484" applyFont="1" applyFill="1" applyBorder="1" applyProtection="1"/>
    <xf numFmtId="49" fontId="67" fillId="0" borderId="0" xfId="1492" applyFont="1" applyAlignment="1" applyProtection="1">
      <alignment horizontal="right" vertical="top"/>
    </xf>
    <xf numFmtId="0" fontId="62" fillId="54" borderId="0" xfId="0" applyNumberFormat="1" applyFont="1" applyFill="1" applyBorder="1" applyAlignment="1" applyProtection="1">
      <alignment horizontal="center" vertical="center" wrapText="1"/>
    </xf>
    <xf numFmtId="49" fontId="15" fillId="2" borderId="47" xfId="0" applyFont="1" applyFill="1" applyBorder="1" applyAlignment="1" applyProtection="1">
      <alignment horizontal="center" vertical="center"/>
    </xf>
    <xf numFmtId="49" fontId="15" fillId="2" borderId="48" xfId="0" applyFont="1" applyFill="1" applyBorder="1" applyAlignment="1" applyProtection="1">
      <alignment horizontal="center" vertical="center"/>
    </xf>
    <xf numFmtId="49" fontId="68" fillId="0" borderId="49" xfId="0" applyFont="1" applyBorder="1" applyAlignment="1" applyProtection="1">
      <alignment horizontal="center" vertical="center"/>
    </xf>
    <xf numFmtId="49" fontId="69" fillId="0" borderId="0" xfId="0" applyFont="1" applyProtection="1">
      <alignment vertical="top"/>
    </xf>
    <xf numFmtId="0" fontId="2" fillId="0" borderId="0" xfId="1502" applyProtection="1"/>
    <xf numFmtId="0" fontId="87" fillId="0" borderId="0" xfId="1502" applyFont="1" applyProtection="1"/>
    <xf numFmtId="49" fontId="60" fillId="54" borderId="0" xfId="1508" applyNumberFormat="1" applyFont="1" applyFill="1" applyBorder="1" applyAlignment="1" applyProtection="1">
      <alignment vertical="center" wrapText="1"/>
    </xf>
    <xf numFmtId="0" fontId="59" fillId="54" borderId="0" xfId="1500" applyFont="1" applyFill="1" applyBorder="1" applyAlignment="1" applyProtection="1">
      <alignment vertical="center" wrapText="1"/>
    </xf>
    <xf numFmtId="49" fontId="59" fillId="51" borderId="50" xfId="1500" applyNumberFormat="1" applyFont="1" applyFill="1" applyBorder="1" applyAlignment="1" applyProtection="1">
      <alignment vertical="center" wrapText="1"/>
      <protection locked="0"/>
    </xf>
    <xf numFmtId="49" fontId="59" fillId="51" borderId="51" xfId="1500" applyNumberFormat="1" applyFont="1" applyFill="1" applyBorder="1" applyAlignment="1" applyProtection="1">
      <alignment vertical="center" wrapText="1"/>
      <protection locked="0"/>
    </xf>
    <xf numFmtId="0" fontId="10" fillId="0" borderId="0" xfId="1500" applyFont="1" applyProtection="1"/>
    <xf numFmtId="49" fontId="59" fillId="0" borderId="0" xfId="1499" applyFont="1" applyProtection="1">
      <alignment vertical="top"/>
    </xf>
    <xf numFmtId="0" fontId="59" fillId="54" borderId="39" xfId="1507" applyFont="1" applyFill="1" applyBorder="1" applyProtection="1"/>
    <xf numFmtId="0" fontId="59" fillId="54" borderId="0" xfId="1507" applyFont="1" applyFill="1" applyBorder="1" applyAlignment="1" applyProtection="1">
      <alignment vertical="center"/>
    </xf>
    <xf numFmtId="0" fontId="59" fillId="54" borderId="42" xfId="1507" applyFont="1" applyFill="1" applyBorder="1" applyProtection="1"/>
    <xf numFmtId="0" fontId="59" fillId="54" borderId="45" xfId="1507" applyFont="1" applyFill="1" applyBorder="1" applyProtection="1"/>
    <xf numFmtId="0" fontId="59" fillId="54" borderId="44" xfId="1507" applyFont="1" applyFill="1" applyBorder="1" applyProtection="1"/>
    <xf numFmtId="0" fontId="59" fillId="54" borderId="46" xfId="1507" applyFont="1" applyFill="1" applyBorder="1" applyProtection="1"/>
    <xf numFmtId="49" fontId="59" fillId="54" borderId="39" xfId="1499" applyFont="1" applyFill="1" applyBorder="1" applyProtection="1">
      <alignment vertical="top"/>
    </xf>
    <xf numFmtId="49" fontId="59" fillId="54" borderId="0" xfId="1499" applyFont="1" applyFill="1" applyBorder="1" applyProtection="1">
      <alignment vertical="top"/>
    </xf>
    <xf numFmtId="49" fontId="59" fillId="54" borderId="42" xfId="1499" applyFont="1" applyFill="1" applyBorder="1" applyProtection="1">
      <alignment vertical="top"/>
    </xf>
    <xf numFmtId="0" fontId="59" fillId="0" borderId="0" xfId="1483" applyFont="1" applyAlignment="1" applyProtection="1">
      <alignment wrapText="1"/>
    </xf>
    <xf numFmtId="0" fontId="59" fillId="54" borderId="39" xfId="1483" applyFont="1" applyFill="1" applyBorder="1" applyAlignment="1" applyProtection="1">
      <alignment wrapText="1"/>
    </xf>
    <xf numFmtId="0" fontId="59" fillId="54" borderId="0" xfId="1483" applyFont="1" applyFill="1" applyBorder="1" applyAlignment="1" applyProtection="1">
      <alignment wrapText="1"/>
    </xf>
    <xf numFmtId="0" fontId="59" fillId="54" borderId="0" xfId="1505" applyFont="1" applyFill="1" applyBorder="1" applyAlignment="1" applyProtection="1">
      <alignment wrapText="1"/>
    </xf>
    <xf numFmtId="0" fontId="59" fillId="54" borderId="42" xfId="1505" applyFont="1" applyFill="1" applyBorder="1" applyAlignment="1" applyProtection="1">
      <alignment wrapText="1"/>
    </xf>
    <xf numFmtId="0" fontId="59" fillId="0" borderId="0" xfId="1505" applyFont="1" applyAlignment="1" applyProtection="1">
      <alignment wrapText="1"/>
    </xf>
    <xf numFmtId="49" fontId="60" fillId="54" borderId="0" xfId="1497" applyFont="1" applyFill="1" applyBorder="1" applyAlignment="1" applyProtection="1">
      <alignment horizontal="left" vertical="center" indent="2"/>
    </xf>
    <xf numFmtId="0" fontId="60" fillId="54" borderId="0" xfId="1505" applyNumberFormat="1" applyFont="1" applyFill="1" applyBorder="1" applyAlignment="1" applyProtection="1">
      <alignment horizontal="right" vertical="center"/>
    </xf>
    <xf numFmtId="0" fontId="15" fillId="3" borderId="6" xfId="1500" applyFont="1" applyFill="1" applyBorder="1" applyAlignment="1" applyProtection="1">
      <alignment horizontal="center" vertical="center" wrapText="1"/>
    </xf>
    <xf numFmtId="49" fontId="20" fillId="56" borderId="0" xfId="0" applyFont="1" applyFill="1" applyAlignment="1" applyProtection="1">
      <alignment horizontal="center" vertical="center"/>
    </xf>
    <xf numFmtId="0" fontId="0" fillId="57" borderId="0" xfId="0" applyNumberFormat="1" applyFill="1" applyAlignment="1" applyProtection="1">
      <alignment horizontal="right"/>
    </xf>
    <xf numFmtId="49" fontId="20" fillId="56" borderId="0" xfId="0" applyFont="1" applyFill="1" applyAlignment="1" applyProtection="1">
      <alignment horizontal="center" vertical="top"/>
    </xf>
    <xf numFmtId="0" fontId="24" fillId="0" borderId="0" xfId="1500" applyFont="1" applyAlignment="1" applyProtection="1">
      <alignment vertical="center" wrapText="1"/>
    </xf>
    <xf numFmtId="49" fontId="10" fillId="0" borderId="0" xfId="1494" applyNumberFormat="1" applyFont="1" applyProtection="1">
      <alignment vertical="top"/>
    </xf>
    <xf numFmtId="0" fontId="23" fillId="54" borderId="44" xfId="1155" applyNumberFormat="1" applyFont="1" applyFill="1" applyBorder="1" applyAlignment="1" applyProtection="1">
      <alignment horizontal="left" wrapText="1"/>
    </xf>
    <xf numFmtId="0" fontId="15" fillId="54" borderId="0" xfId="0" applyNumberFormat="1" applyFont="1" applyFill="1" applyBorder="1" applyAlignment="1" applyProtection="1">
      <alignment horizontal="center" vertical="center" wrapText="1"/>
    </xf>
    <xf numFmtId="49" fontId="62" fillId="54" borderId="0" xfId="0" applyNumberFormat="1" applyFont="1" applyFill="1" applyBorder="1" applyAlignment="1" applyProtection="1">
      <alignment horizontal="center" vertical="center" wrapText="1"/>
    </xf>
    <xf numFmtId="49" fontId="10" fillId="54" borderId="15" xfId="1489" applyNumberFormat="1" applyFont="1" applyFill="1" applyBorder="1" applyAlignment="1" applyProtection="1">
      <alignment horizontal="center" vertical="center" wrapText="1"/>
    </xf>
    <xf numFmtId="0" fontId="10" fillId="54" borderId="15" xfId="1489" applyNumberFormat="1" applyFont="1" applyFill="1" applyBorder="1" applyAlignment="1" applyProtection="1">
      <alignment horizontal="left" vertical="center" wrapText="1" indent="1"/>
    </xf>
    <xf numFmtId="14" fontId="10" fillId="54" borderId="15" xfId="1500" applyNumberFormat="1" applyFont="1" applyFill="1" applyBorder="1" applyAlignment="1" applyProtection="1">
      <alignment horizontal="center" vertical="center" wrapText="1"/>
    </xf>
    <xf numFmtId="14" fontId="10" fillId="3" borderId="15" xfId="1500" applyNumberFormat="1" applyFont="1" applyFill="1" applyBorder="1" applyAlignment="1" applyProtection="1">
      <alignment horizontal="center" vertical="center" wrapText="1"/>
    </xf>
    <xf numFmtId="14" fontId="10" fillId="54" borderId="52" xfId="1500" applyNumberFormat="1" applyFont="1" applyFill="1" applyBorder="1" applyAlignment="1" applyProtection="1">
      <alignment horizontal="center" vertical="center" wrapText="1"/>
    </xf>
    <xf numFmtId="49" fontId="10" fillId="4" borderId="15" xfId="1489" applyNumberFormat="1" applyFont="1" applyFill="1" applyBorder="1" applyAlignment="1" applyProtection="1">
      <alignment horizontal="center" vertical="center" wrapText="1"/>
      <protection locked="0"/>
    </xf>
    <xf numFmtId="49" fontId="10" fillId="3" borderId="15" xfId="1489" applyNumberFormat="1" applyFont="1" applyFill="1" applyBorder="1" applyAlignment="1" applyProtection="1">
      <alignment horizontal="center" vertical="center" wrapText="1"/>
    </xf>
    <xf numFmtId="49" fontId="10" fillId="4" borderId="52" xfId="1489" applyNumberFormat="1" applyFont="1" applyFill="1" applyBorder="1" applyAlignment="1" applyProtection="1">
      <alignment horizontal="center" vertical="center" wrapText="1"/>
      <protection locked="0"/>
    </xf>
    <xf numFmtId="0" fontId="0" fillId="0" borderId="0" xfId="1486" applyFont="1" applyFill="1" applyAlignment="1" applyProtection="1">
      <alignment vertical="center" wrapText="1"/>
    </xf>
    <xf numFmtId="0" fontId="0" fillId="0" borderId="0" xfId="1496" applyFont="1" applyAlignment="1" applyProtection="1">
      <alignment horizontal="left" vertical="center"/>
    </xf>
    <xf numFmtId="0" fontId="0" fillId="54" borderId="0" xfId="1440" applyNumberFormat="1" applyFont="1" applyFill="1" applyBorder="1" applyAlignment="1" applyProtection="1">
      <alignment wrapText="1"/>
    </xf>
    <xf numFmtId="0" fontId="0" fillId="0" borderId="0" xfId="1486" applyFont="1" applyAlignment="1" applyProtection="1">
      <alignment horizontal="right" vertical="center" wrapText="1"/>
    </xf>
    <xf numFmtId="0" fontId="0" fillId="0" borderId="0" xfId="1487" applyFont="1" applyFill="1" applyAlignment="1" applyProtection="1">
      <alignment vertical="center" wrapText="1"/>
    </xf>
    <xf numFmtId="49" fontId="0" fillId="0" borderId="0" xfId="0" applyFont="1" applyProtection="1">
      <alignment vertical="top"/>
    </xf>
    <xf numFmtId="49" fontId="0" fillId="0" borderId="41" xfId="0" applyFont="1" applyBorder="1" applyProtection="1">
      <alignment vertical="top"/>
    </xf>
    <xf numFmtId="0" fontId="15" fillId="54" borderId="0" xfId="1440" applyNumberFormat="1" applyFont="1" applyFill="1" applyBorder="1" applyAlignment="1" applyProtection="1">
      <alignment horizontal="center" wrapText="1"/>
    </xf>
    <xf numFmtId="0" fontId="15" fillId="54" borderId="44" xfId="1440" applyNumberFormat="1" applyFont="1" applyFill="1" applyBorder="1" applyAlignment="1" applyProtection="1">
      <alignment horizontal="center" wrapText="1"/>
    </xf>
    <xf numFmtId="49" fontId="0" fillId="0" borderId="0" xfId="1500" applyNumberFormat="1" applyFont="1" applyProtection="1"/>
    <xf numFmtId="0" fontId="18" fillId="0" borderId="0" xfId="1440" applyFont="1" applyProtection="1"/>
    <xf numFmtId="0" fontId="18" fillId="0" borderId="0" xfId="1441" applyFont="1" applyProtection="1"/>
    <xf numFmtId="0" fontId="10" fillId="54" borderId="53" xfId="1489" applyNumberFormat="1" applyFont="1" applyFill="1" applyBorder="1" applyAlignment="1" applyProtection="1">
      <alignment vertical="center"/>
    </xf>
    <xf numFmtId="0" fontId="15" fillId="3" borderId="6" xfId="1509" applyFont="1" applyFill="1" applyBorder="1" applyAlignment="1" applyProtection="1">
      <alignment horizontal="center" vertical="center" wrapText="1"/>
    </xf>
    <xf numFmtId="0" fontId="24" fillId="0" borderId="0" xfId="1500" applyFont="1" applyAlignment="1" applyProtection="1">
      <alignment horizontal="center" vertical="center" wrapText="1"/>
    </xf>
    <xf numFmtId="49" fontId="10" fillId="0" borderId="0" xfId="1500" applyNumberFormat="1" applyFont="1" applyAlignment="1" applyProtection="1">
      <alignment horizontal="center" vertical="center" wrapText="1"/>
    </xf>
    <xf numFmtId="0" fontId="0" fillId="0" borderId="0" xfId="1500" applyFont="1" applyAlignment="1" applyProtection="1">
      <alignment horizontal="center" vertical="center"/>
    </xf>
    <xf numFmtId="0" fontId="15" fillId="3" borderId="15" xfId="1500" applyFont="1" applyFill="1" applyBorder="1" applyAlignment="1" applyProtection="1">
      <alignment horizontal="center" vertical="center" wrapText="1"/>
    </xf>
    <xf numFmtId="0" fontId="0" fillId="0" borderId="15" xfId="1500" applyFont="1" applyBorder="1" applyAlignment="1" applyProtection="1">
      <alignment horizontal="center" vertical="center" wrapText="1"/>
    </xf>
    <xf numFmtId="0" fontId="24" fillId="0" borderId="15" xfId="1500" applyFont="1" applyBorder="1" applyAlignment="1" applyProtection="1">
      <alignment horizontal="center" vertical="center" wrapText="1"/>
    </xf>
    <xf numFmtId="0" fontId="24" fillId="0" borderId="15" xfId="1500" applyFont="1" applyBorder="1" applyProtection="1"/>
    <xf numFmtId="0" fontId="0" fillId="0" borderId="15" xfId="1500" applyFont="1" applyBorder="1" applyAlignment="1" applyProtection="1">
      <alignment horizontal="center" vertical="center"/>
    </xf>
    <xf numFmtId="0" fontId="25" fillId="0" borderId="15" xfId="1498" applyFont="1" applyBorder="1" applyAlignment="1" applyProtection="1">
      <alignment vertical="center" wrapText="1"/>
    </xf>
    <xf numFmtId="0" fontId="24" fillId="0" borderId="15" xfId="1500" applyFont="1" applyBorder="1" applyAlignment="1" applyProtection="1">
      <alignment horizontal="center" vertical="center"/>
    </xf>
    <xf numFmtId="0" fontId="0" fillId="0" borderId="15" xfId="1500" applyFont="1" applyBorder="1" applyAlignment="1" applyProtection="1">
      <alignment vertical="center"/>
    </xf>
    <xf numFmtId="0" fontId="25" fillId="0" borderId="54" xfId="1498" applyFont="1" applyBorder="1" applyAlignment="1" applyProtection="1">
      <alignment vertical="center" wrapText="1"/>
    </xf>
    <xf numFmtId="0" fontId="91" fillId="0" borderId="15" xfId="1498" applyFont="1" applyBorder="1" applyAlignment="1" applyProtection="1">
      <alignment vertical="center" wrapText="1"/>
    </xf>
    <xf numFmtId="49" fontId="0" fillId="33" borderId="0" xfId="0" applyFill="1" applyBorder="1" applyAlignment="1" applyProtection="1">
      <alignment vertical="center"/>
      <protection locked="0"/>
    </xf>
    <xf numFmtId="49" fontId="0" fillId="0" borderId="0" xfId="1494" applyFont="1" applyAlignment="1" applyProtection="1">
      <alignment vertical="top" wrapText="1"/>
    </xf>
    <xf numFmtId="49" fontId="10" fillId="0" borderId="0" xfId="1491" applyProtection="1">
      <alignment vertical="top"/>
    </xf>
    <xf numFmtId="49" fontId="10" fillId="0" borderId="43" xfId="1491" applyBorder="1" applyProtection="1">
      <alignment vertical="top"/>
    </xf>
    <xf numFmtId="49" fontId="10" fillId="0" borderId="41" xfId="1491" applyBorder="1" applyProtection="1">
      <alignment vertical="top"/>
    </xf>
    <xf numFmtId="49" fontId="10" fillId="0" borderId="40" xfId="1491" applyBorder="1" applyProtection="1">
      <alignment vertical="top"/>
    </xf>
    <xf numFmtId="49" fontId="10" fillId="0" borderId="42" xfId="1491" applyBorder="1" applyProtection="1">
      <alignment vertical="top"/>
    </xf>
    <xf numFmtId="49" fontId="10" fillId="0" borderId="39" xfId="1491" applyBorder="1" applyProtection="1">
      <alignment vertical="top"/>
    </xf>
    <xf numFmtId="49" fontId="10" fillId="0" borderId="46" xfId="1491" applyBorder="1" applyProtection="1">
      <alignment vertical="top"/>
    </xf>
    <xf numFmtId="49" fontId="10" fillId="0" borderId="44" xfId="1491" applyBorder="1" applyProtection="1">
      <alignment vertical="top"/>
    </xf>
    <xf numFmtId="49" fontId="10" fillId="0" borderId="45" xfId="1491" applyBorder="1" applyProtection="1">
      <alignment vertical="top"/>
    </xf>
    <xf numFmtId="49" fontId="10" fillId="54" borderId="55" xfId="1491" applyFill="1" applyBorder="1" applyProtection="1">
      <alignment vertical="top"/>
    </xf>
    <xf numFmtId="49" fontId="10" fillId="54" borderId="12" xfId="1491" applyFill="1" applyBorder="1" applyProtection="1">
      <alignment vertical="top"/>
    </xf>
    <xf numFmtId="49" fontId="10" fillId="54" borderId="56" xfId="1491" applyFill="1" applyBorder="1" applyProtection="1">
      <alignment vertical="top"/>
    </xf>
    <xf numFmtId="49" fontId="10" fillId="54" borderId="57" xfId="1491" applyFill="1" applyBorder="1" applyProtection="1">
      <alignment vertical="top"/>
    </xf>
    <xf numFmtId="49" fontId="10" fillId="54" borderId="0" xfId="1491" applyFill="1" applyBorder="1" applyProtection="1">
      <alignment vertical="top"/>
    </xf>
    <xf numFmtId="49" fontId="10" fillId="54" borderId="21" xfId="1491" applyFill="1" applyBorder="1" applyProtection="1">
      <alignment vertical="top"/>
    </xf>
    <xf numFmtId="0" fontId="60" fillId="54" borderId="57" xfId="1506" applyNumberFormat="1" applyFont="1" applyFill="1" applyBorder="1" applyAlignment="1" applyProtection="1">
      <alignment horizontal="center" vertical="center" wrapText="1"/>
    </xf>
    <xf numFmtId="0" fontId="60" fillId="54" borderId="27" xfId="1506" applyNumberFormat="1" applyFont="1" applyFill="1" applyBorder="1" applyAlignment="1" applyProtection="1">
      <alignment horizontal="center" vertical="center" wrapText="1"/>
    </xf>
    <xf numFmtId="49" fontId="10" fillId="54" borderId="27" xfId="1491" applyFill="1" applyBorder="1" applyProtection="1">
      <alignment vertical="top"/>
    </xf>
    <xf numFmtId="49" fontId="10" fillId="54" borderId="26" xfId="1491" applyFill="1" applyBorder="1" applyProtection="1">
      <alignment vertical="top"/>
    </xf>
    <xf numFmtId="49" fontId="10" fillId="0" borderId="0" xfId="1491" applyBorder="1" applyProtection="1">
      <alignment vertical="top"/>
    </xf>
    <xf numFmtId="49" fontId="10" fillId="0" borderId="0" xfId="1491" applyFont="1" applyAlignment="1" applyProtection="1">
      <alignment horizontal="center" vertical="center"/>
    </xf>
    <xf numFmtId="49" fontId="10" fillId="0" borderId="0" xfId="1494" applyFont="1" applyAlignment="1" applyProtection="1">
      <alignment vertical="center" wrapText="1"/>
    </xf>
    <xf numFmtId="49" fontId="10" fillId="0" borderId="0" xfId="1494" applyFont="1" applyAlignment="1" applyProtection="1">
      <alignment horizontal="left" vertical="center" wrapText="1"/>
    </xf>
    <xf numFmtId="49" fontId="20" fillId="0" borderId="0" xfId="1494" applyFont="1" applyAlignment="1" applyProtection="1">
      <alignment horizontal="center" vertical="center" wrapText="1"/>
    </xf>
    <xf numFmtId="0" fontId="15" fillId="30" borderId="38" xfId="1501" applyFont="1" applyFill="1" applyBorder="1" applyAlignment="1" applyProtection="1">
      <alignment horizontal="center" vertical="center" wrapText="1"/>
    </xf>
    <xf numFmtId="0" fontId="15" fillId="30" borderId="31" xfId="1501" applyFont="1" applyFill="1" applyBorder="1" applyAlignment="1" applyProtection="1">
      <alignment horizontal="center" vertical="center" wrapText="1"/>
    </xf>
    <xf numFmtId="49" fontId="20" fillId="0" borderId="0" xfId="1494" applyFont="1" applyAlignment="1" applyProtection="1">
      <alignment vertical="center"/>
    </xf>
    <xf numFmtId="0" fontId="10" fillId="0" borderId="0" xfId="1495" applyFont="1" applyFill="1" applyAlignment="1" applyProtection="1">
      <alignment vertical="center" wrapText="1"/>
    </xf>
    <xf numFmtId="0" fontId="10" fillId="0" borderId="0" xfId="1495" applyFont="1" applyAlignment="1" applyProtection="1">
      <alignment vertical="center" wrapText="1"/>
    </xf>
    <xf numFmtId="49" fontId="15" fillId="54" borderId="58" xfId="1507" applyNumberFormat="1" applyFont="1" applyFill="1" applyBorder="1" applyAlignment="1" applyProtection="1">
      <alignment horizontal="center" vertical="center" wrapText="1"/>
    </xf>
    <xf numFmtId="49" fontId="20" fillId="0" borderId="0" xfId="1507" applyNumberFormat="1" applyFont="1" applyAlignment="1" applyProtection="1">
      <alignment horizontal="center" vertical="center" wrapText="1"/>
    </xf>
    <xf numFmtId="49" fontId="20" fillId="0" borderId="0" xfId="1507" applyNumberFormat="1" applyFont="1" applyAlignment="1" applyProtection="1">
      <alignment horizontal="center" vertical="center"/>
    </xf>
    <xf numFmtId="0" fontId="10" fillId="54" borderId="59" xfId="1495" applyFont="1" applyFill="1" applyBorder="1" applyAlignment="1" applyProtection="1">
      <alignment horizontal="center" vertical="center" wrapText="1"/>
    </xf>
    <xf numFmtId="49" fontId="23" fillId="58" borderId="60" xfId="1155" applyNumberFormat="1" applyFont="1" applyFill="1" applyBorder="1" applyAlignment="1" applyProtection="1">
      <alignment horizontal="left" vertical="center" indent="1"/>
    </xf>
    <xf numFmtId="0" fontId="15" fillId="3" borderId="61" xfId="1500" applyFont="1" applyFill="1" applyBorder="1" applyAlignment="1" applyProtection="1">
      <alignment horizontal="center" vertical="center" wrapText="1"/>
    </xf>
    <xf numFmtId="0" fontId="0" fillId="0" borderId="0" xfId="1500" applyFont="1" applyAlignment="1" applyProtection="1">
      <alignment wrapText="1"/>
    </xf>
    <xf numFmtId="49" fontId="0" fillId="0" borderId="0" xfId="0" applyFont="1" applyBorder="1" applyProtection="1">
      <alignment vertical="top"/>
    </xf>
    <xf numFmtId="49" fontId="10" fillId="51" borderId="15" xfId="1500" applyNumberFormat="1" applyFont="1" applyFill="1" applyBorder="1" applyAlignment="1" applyProtection="1">
      <alignment horizontal="center" vertical="center" wrapText="1"/>
      <protection locked="0"/>
    </xf>
    <xf numFmtId="49" fontId="10" fillId="51" borderId="52" xfId="1489" applyNumberFormat="1" applyFont="1" applyFill="1" applyBorder="1" applyAlignment="1" applyProtection="1">
      <alignment horizontal="center" vertical="center" wrapText="1"/>
      <protection locked="0"/>
    </xf>
    <xf numFmtId="49" fontId="0" fillId="0" borderId="0" xfId="0" applyNumberFormat="1" applyProtection="1">
      <alignment vertical="top"/>
    </xf>
    <xf numFmtId="49" fontId="10" fillId="33" borderId="0" xfId="0" applyFont="1" applyFill="1" applyBorder="1" applyAlignment="1" applyProtection="1">
      <alignment vertical="top"/>
      <protection locked="0"/>
    </xf>
    <xf numFmtId="49" fontId="10" fillId="33" borderId="0" xfId="0" applyFont="1" applyFill="1" applyBorder="1" applyAlignment="1" applyProtection="1">
      <alignment vertical="top"/>
    </xf>
    <xf numFmtId="0" fontId="10" fillId="51" borderId="51" xfId="1495" applyFont="1" applyFill="1" applyBorder="1" applyAlignment="1" applyProtection="1">
      <alignment horizontal="center" vertical="center" wrapText="1"/>
      <protection locked="0"/>
    </xf>
    <xf numFmtId="0" fontId="10" fillId="3" borderId="61" xfId="1500" applyFont="1" applyFill="1" applyBorder="1" applyAlignment="1" applyProtection="1">
      <alignment horizontal="center" vertical="center" wrapText="1"/>
    </xf>
    <xf numFmtId="0" fontId="10" fillId="54" borderId="58" xfId="1500" applyFont="1" applyFill="1" applyBorder="1" applyAlignment="1" applyProtection="1">
      <alignment horizontal="center" vertical="center" wrapText="1"/>
    </xf>
    <xf numFmtId="0" fontId="10" fillId="54" borderId="62" xfId="1500" applyFont="1" applyFill="1" applyBorder="1" applyAlignment="1" applyProtection="1">
      <alignment horizontal="center" vertical="center" wrapText="1"/>
    </xf>
    <xf numFmtId="49" fontId="10" fillId="3" borderId="59" xfId="0" applyFont="1" applyFill="1" applyBorder="1" applyAlignment="1" applyProtection="1">
      <alignment horizontal="center" vertical="center"/>
    </xf>
    <xf numFmtId="49" fontId="10" fillId="51" borderId="62" xfId="0" applyFont="1" applyFill="1" applyBorder="1" applyAlignment="1" applyProtection="1">
      <alignment horizontal="center" vertical="center" wrapText="1"/>
      <protection locked="0"/>
    </xf>
    <xf numFmtId="49" fontId="146" fillId="0" borderId="0" xfId="0" applyFont="1" applyAlignment="1" applyProtection="1">
      <alignment horizontal="center" vertical="top"/>
    </xf>
    <xf numFmtId="49" fontId="0" fillId="0" borderId="0" xfId="0" applyFont="1" applyFill="1" applyBorder="1" applyAlignment="1" applyProtection="1">
      <alignment horizontal="center" vertical="center"/>
    </xf>
    <xf numFmtId="0" fontId="0" fillId="0" borderId="0" xfId="0" applyNumberFormat="1" applyFont="1" applyFill="1" applyBorder="1" applyAlignment="1" applyProtection="1">
      <alignment horizontal="center" vertical="center"/>
    </xf>
    <xf numFmtId="49" fontId="10" fillId="51" borderId="15" xfId="1489" applyNumberFormat="1" applyFont="1" applyFill="1" applyBorder="1" applyAlignment="1" applyProtection="1">
      <alignment horizontal="left" vertical="center" wrapText="1" indent="1"/>
      <protection locked="0"/>
    </xf>
    <xf numFmtId="49" fontId="10" fillId="4" borderId="15" xfId="1500" applyNumberFormat="1" applyFont="1" applyFill="1" applyBorder="1" applyAlignment="1" applyProtection="1">
      <alignment horizontal="center" vertical="center" wrapText="1"/>
      <protection locked="0"/>
    </xf>
    <xf numFmtId="0" fontId="15" fillId="54" borderId="0" xfId="0" applyNumberFormat="1" applyFont="1" applyFill="1" applyBorder="1" applyAlignment="1" applyProtection="1">
      <alignment horizontal="center" wrapText="1"/>
    </xf>
    <xf numFmtId="0" fontId="145" fillId="0" borderId="0" xfId="0" applyNumberFormat="1" applyFont="1" applyFill="1" applyBorder="1" applyAlignment="1" applyProtection="1">
      <alignment horizontal="center" wrapText="1"/>
    </xf>
    <xf numFmtId="0" fontId="10" fillId="0" borderId="0" xfId="1486" applyFont="1" applyAlignment="1" applyProtection="1">
      <alignment vertical="center" wrapText="1"/>
    </xf>
    <xf numFmtId="2" fontId="15" fillId="3" borderId="6" xfId="0" applyNumberFormat="1" applyFont="1" applyFill="1" applyBorder="1" applyAlignment="1" applyProtection="1">
      <alignment horizontal="center" vertical="center"/>
    </xf>
    <xf numFmtId="2" fontId="10" fillId="4" borderId="6" xfId="0" applyNumberFormat="1" applyFont="1" applyFill="1" applyBorder="1" applyAlignment="1" applyProtection="1">
      <alignment horizontal="center" vertical="center"/>
      <protection locked="0"/>
    </xf>
    <xf numFmtId="0" fontId="18" fillId="59" borderId="6" xfId="1504" applyFont="1" applyFill="1" applyBorder="1" applyAlignment="1" applyProtection="1">
      <alignment horizontal="center"/>
    </xf>
    <xf numFmtId="0" fontId="23" fillId="59" borderId="6" xfId="1157" applyFont="1" applyFill="1" applyBorder="1" applyAlignment="1" applyProtection="1">
      <alignment horizontal="left" vertical="center" indent="1"/>
    </xf>
    <xf numFmtId="0" fontId="15" fillId="54" borderId="0" xfId="0" applyNumberFormat="1" applyFont="1" applyFill="1" applyBorder="1" applyAlignment="1" applyProtection="1">
      <alignment vertical="center" wrapText="1"/>
    </xf>
    <xf numFmtId="49" fontId="10" fillId="54" borderId="0" xfId="0" applyNumberFormat="1" applyFont="1" applyFill="1" applyBorder="1" applyAlignment="1" applyProtection="1">
      <alignment horizontal="center" vertical="center"/>
    </xf>
    <xf numFmtId="0" fontId="10" fillId="54" borderId="0" xfId="0" applyNumberFormat="1" applyFont="1" applyFill="1" applyBorder="1" applyAlignment="1" applyProtection="1">
      <alignment vertical="center" wrapText="1"/>
    </xf>
    <xf numFmtId="0" fontId="10" fillId="54" borderId="0" xfId="0" applyNumberFormat="1" applyFont="1" applyFill="1" applyBorder="1" applyAlignment="1" applyProtection="1">
      <alignment horizontal="center" vertical="center" wrapText="1"/>
    </xf>
    <xf numFmtId="0" fontId="10" fillId="54" borderId="0" xfId="0" applyNumberFormat="1" applyFont="1" applyFill="1" applyBorder="1" applyAlignment="1" applyProtection="1">
      <alignment horizontal="center" vertical="center"/>
    </xf>
    <xf numFmtId="0" fontId="10" fillId="54" borderId="0" xfId="0" applyNumberFormat="1" applyFont="1" applyFill="1" applyBorder="1" applyAlignment="1" applyProtection="1">
      <alignment wrapText="1"/>
    </xf>
    <xf numFmtId="0" fontId="144" fillId="54" borderId="0" xfId="0" applyNumberFormat="1" applyFont="1" applyFill="1" applyBorder="1" applyAlignment="1" applyProtection="1">
      <alignment horizontal="center" wrapText="1"/>
    </xf>
    <xf numFmtId="0" fontId="15" fillId="54" borderId="44" xfId="0" applyNumberFormat="1" applyFont="1" applyFill="1" applyBorder="1" applyAlignment="1" applyProtection="1">
      <alignment horizontal="center" wrapText="1"/>
    </xf>
    <xf numFmtId="0" fontId="10" fillId="0" borderId="0" xfId="1488" applyFont="1" applyAlignment="1" applyProtection="1">
      <alignment horizontal="center" vertical="center" wrapText="1"/>
    </xf>
    <xf numFmtId="0" fontId="43" fillId="0" borderId="0" xfId="1488" applyFont="1" applyAlignment="1" applyProtection="1">
      <alignment horizontal="center" vertical="center" wrapText="1"/>
    </xf>
    <xf numFmtId="0" fontId="15" fillId="0" borderId="0" xfId="1488" applyFont="1" applyAlignment="1" applyProtection="1">
      <alignment horizontal="center" vertical="center" wrapText="1"/>
    </xf>
    <xf numFmtId="0" fontId="10" fillId="0" borderId="0" xfId="1488" applyFont="1" applyAlignment="1" applyProtection="1">
      <alignment horizontal="left" vertical="center" wrapText="1"/>
    </xf>
    <xf numFmtId="0" fontId="10" fillId="0" borderId="0" xfId="1486" applyFont="1" applyBorder="1" applyAlignment="1" applyProtection="1">
      <alignment vertical="center" wrapText="1"/>
    </xf>
    <xf numFmtId="0" fontId="145" fillId="0" borderId="44" xfId="0" applyNumberFormat="1" applyFont="1" applyFill="1" applyBorder="1" applyAlignment="1" applyProtection="1">
      <alignment horizontal="center" wrapText="1"/>
    </xf>
    <xf numFmtId="0" fontId="10" fillId="0" borderId="44" xfId="1486" applyFont="1" applyBorder="1" applyAlignment="1" applyProtection="1">
      <alignment vertical="center" wrapText="1"/>
    </xf>
    <xf numFmtId="0" fontId="15" fillId="54" borderId="47" xfId="0" applyNumberFormat="1" applyFont="1" applyFill="1" applyBorder="1" applyAlignment="1" applyProtection="1">
      <alignment horizontal="center" vertical="center" wrapText="1"/>
    </xf>
    <xf numFmtId="0" fontId="15" fillId="54" borderId="0" xfId="0" applyNumberFormat="1" applyFont="1" applyFill="1" applyBorder="1" applyAlignment="1" applyProtection="1">
      <alignment horizontal="right" vertical="center"/>
    </xf>
    <xf numFmtId="0" fontId="20" fillId="0" borderId="0" xfId="1485" applyNumberFormat="1" applyFont="1" applyFill="1" applyAlignment="1" applyProtection="1">
      <alignment horizontal="center" vertical="center" wrapText="1"/>
    </xf>
    <xf numFmtId="0" fontId="20" fillId="0" borderId="0" xfId="1486" applyFont="1" applyFill="1" applyAlignment="1" applyProtection="1">
      <alignment vertical="center" wrapText="1"/>
    </xf>
    <xf numFmtId="0" fontId="10" fillId="0" borderId="0" xfId="1486" applyFont="1" applyBorder="1" applyAlignment="1" applyProtection="1">
      <alignment horizontal="left" vertical="center" wrapText="1" indent="1"/>
    </xf>
    <xf numFmtId="49" fontId="15" fillId="4" borderId="15" xfId="0" applyNumberFormat="1" applyFont="1" applyFill="1" applyBorder="1" applyAlignment="1" applyProtection="1">
      <alignment horizontal="center" vertical="center" wrapText="1" shrinkToFit="1"/>
      <protection locked="0"/>
    </xf>
    <xf numFmtId="0" fontId="10" fillId="0" borderId="15" xfId="1486" applyFont="1" applyBorder="1" applyAlignment="1" applyProtection="1">
      <alignment vertical="center" wrapText="1"/>
    </xf>
    <xf numFmtId="0" fontId="10" fillId="51" borderId="15" xfId="0" applyNumberFormat="1" applyFont="1" applyFill="1" applyBorder="1" applyAlignment="1" applyProtection="1">
      <alignment horizontal="left" vertical="center" wrapText="1" indent="1"/>
      <protection locked="0"/>
    </xf>
    <xf numFmtId="2" fontId="10" fillId="4" borderId="15" xfId="0" applyNumberFormat="1" applyFont="1" applyFill="1" applyBorder="1" applyAlignment="1" applyProtection="1">
      <alignment horizontal="center" vertical="center"/>
      <protection locked="0"/>
    </xf>
    <xf numFmtId="0" fontId="10" fillId="0" borderId="63" xfId="1486" applyFont="1" applyBorder="1" applyAlignment="1" applyProtection="1">
      <alignment vertical="center" wrapText="1"/>
    </xf>
    <xf numFmtId="0" fontId="23" fillId="60" borderId="64" xfId="1155" applyFont="1" applyFill="1" applyBorder="1" applyAlignment="1" applyProtection="1">
      <alignment vertical="center"/>
    </xf>
    <xf numFmtId="0" fontId="18" fillId="60" borderId="64" xfId="1504" applyFont="1" applyFill="1" applyBorder="1" applyAlignment="1" applyProtection="1">
      <alignment horizontal="center"/>
    </xf>
    <xf numFmtId="0" fontId="18" fillId="60" borderId="65" xfId="1504" applyFont="1" applyFill="1" applyBorder="1" applyAlignment="1" applyProtection="1">
      <alignment horizontal="center"/>
    </xf>
    <xf numFmtId="0" fontId="23" fillId="60" borderId="66" xfId="1155" applyFont="1" applyFill="1" applyBorder="1" applyAlignment="1" applyProtection="1">
      <alignment vertical="center"/>
    </xf>
    <xf numFmtId="0" fontId="18" fillId="60" borderId="66" xfId="1504" applyFont="1" applyFill="1" applyBorder="1" applyAlignment="1" applyProtection="1">
      <alignment horizontal="center"/>
    </xf>
    <xf numFmtId="0" fontId="18" fillId="60" borderId="67" xfId="1504" applyFont="1" applyFill="1" applyBorder="1" applyAlignment="1" applyProtection="1">
      <alignment horizontal="center"/>
    </xf>
    <xf numFmtId="49" fontId="15" fillId="54" borderId="15" xfId="0" applyNumberFormat="1" applyFont="1" applyFill="1" applyBorder="1" applyAlignment="1" applyProtection="1">
      <alignment horizontal="center" vertical="center"/>
    </xf>
    <xf numFmtId="49" fontId="10" fillId="54" borderId="15" xfId="0" applyNumberFormat="1" applyFont="1" applyFill="1" applyBorder="1" applyAlignment="1" applyProtection="1">
      <alignment horizontal="center" vertical="center"/>
    </xf>
    <xf numFmtId="49" fontId="45" fillId="60" borderId="53" xfId="1504" applyNumberFormat="1" applyFont="1" applyFill="1" applyBorder="1" applyAlignment="1" applyProtection="1">
      <alignment horizontal="center"/>
    </xf>
    <xf numFmtId="49" fontId="10" fillId="0" borderId="15" xfId="0" applyNumberFormat="1" applyFont="1" applyFill="1" applyBorder="1" applyAlignment="1" applyProtection="1">
      <alignment horizontal="center" vertical="center"/>
    </xf>
    <xf numFmtId="49" fontId="45" fillId="60" borderId="68" xfId="1504" applyNumberFormat="1" applyFont="1" applyFill="1" applyBorder="1" applyAlignment="1" applyProtection="1">
      <alignment horizontal="center"/>
    </xf>
    <xf numFmtId="0" fontId="18" fillId="59" borderId="0" xfId="1504" applyFont="1" applyFill="1" applyBorder="1" applyAlignment="1" applyProtection="1">
      <alignment horizontal="center"/>
    </xf>
    <xf numFmtId="49" fontId="10" fillId="0" borderId="6" xfId="0" applyNumberFormat="1" applyFont="1" applyFill="1" applyBorder="1" applyAlignment="1" applyProtection="1">
      <alignment horizontal="center" vertical="center"/>
    </xf>
    <xf numFmtId="49" fontId="10" fillId="0" borderId="15" xfId="0" applyFont="1" applyBorder="1" applyAlignment="1" applyProtection="1">
      <alignment horizontal="center" vertical="center" wrapText="1"/>
    </xf>
    <xf numFmtId="0" fontId="15" fillId="54" borderId="15" xfId="0" applyNumberFormat="1" applyFont="1" applyFill="1" applyBorder="1" applyAlignment="1" applyProtection="1">
      <alignment horizontal="center" vertical="center" wrapText="1"/>
    </xf>
    <xf numFmtId="0" fontId="15" fillId="54" borderId="48" xfId="0" applyNumberFormat="1" applyFont="1" applyFill="1" applyBorder="1" applyAlignment="1" applyProtection="1">
      <alignment horizontal="center" vertical="center" wrapText="1"/>
    </xf>
    <xf numFmtId="0" fontId="10" fillId="54" borderId="15" xfId="0" applyNumberFormat="1" applyFont="1" applyFill="1" applyBorder="1" applyAlignment="1" applyProtection="1">
      <alignment horizontal="left" vertical="center" wrapText="1"/>
    </xf>
    <xf numFmtId="0" fontId="10" fillId="54" borderId="15" xfId="0" applyNumberFormat="1" applyFont="1" applyFill="1" applyBorder="1" applyAlignment="1" applyProtection="1">
      <alignment horizontal="center" vertical="center" wrapText="1"/>
    </xf>
    <xf numFmtId="0" fontId="10" fillId="54" borderId="15" xfId="0" applyNumberFormat="1" applyFont="1" applyFill="1" applyBorder="1" applyAlignment="1" applyProtection="1">
      <alignment horizontal="left" vertical="center" wrapText="1" indent="1"/>
    </xf>
    <xf numFmtId="0" fontId="0" fillId="54" borderId="15" xfId="0" applyNumberFormat="1" applyFill="1" applyBorder="1" applyAlignment="1" applyProtection="1">
      <alignment horizontal="left" vertical="center" wrapText="1"/>
    </xf>
    <xf numFmtId="0" fontId="10" fillId="54" borderId="47" xfId="0" applyNumberFormat="1" applyFont="1" applyFill="1" applyBorder="1" applyAlignment="1" applyProtection="1">
      <alignment vertical="center" wrapText="1"/>
    </xf>
    <xf numFmtId="0" fontId="10" fillId="3" borderId="52" xfId="1500" applyFont="1" applyFill="1" applyBorder="1" applyAlignment="1" applyProtection="1">
      <alignment horizontal="center" vertical="center" wrapText="1"/>
    </xf>
    <xf numFmtId="2" fontId="10" fillId="4" borderId="52" xfId="0" applyNumberFormat="1" applyFont="1" applyFill="1" applyBorder="1" applyAlignment="1" applyProtection="1">
      <alignment horizontal="center" vertical="center"/>
      <protection locked="0"/>
    </xf>
    <xf numFmtId="176" fontId="10" fillId="4" borderId="52" xfId="0" applyNumberFormat="1" applyFont="1" applyFill="1" applyBorder="1" applyAlignment="1" applyProtection="1">
      <alignment horizontal="center" vertical="center"/>
      <protection locked="0"/>
    </xf>
    <xf numFmtId="0" fontId="23" fillId="60" borderId="64" xfId="1157" applyFont="1" applyFill="1" applyBorder="1" applyAlignment="1" applyProtection="1">
      <alignment vertical="center" wrapText="1"/>
    </xf>
    <xf numFmtId="0" fontId="23" fillId="60" borderId="69" xfId="1157" applyFont="1" applyFill="1" applyBorder="1" applyAlignment="1" applyProtection="1">
      <alignment vertical="center" wrapText="1"/>
    </xf>
    <xf numFmtId="49" fontId="0" fillId="54" borderId="15" xfId="0" applyNumberFormat="1" applyFill="1" applyBorder="1" applyAlignment="1" applyProtection="1">
      <alignment horizontal="center" vertical="center"/>
    </xf>
    <xf numFmtId="0" fontId="23" fillId="60" borderId="53" xfId="1157" applyFont="1" applyFill="1" applyBorder="1" applyAlignment="1" applyProtection="1">
      <alignment horizontal="center" vertical="center" wrapText="1"/>
    </xf>
    <xf numFmtId="0" fontId="0" fillId="0" borderId="0" xfId="1488" applyFont="1" applyAlignment="1" applyProtection="1">
      <alignment horizontal="left" vertical="center" wrapText="1"/>
    </xf>
    <xf numFmtId="0" fontId="23" fillId="59" borderId="0" xfId="1155" applyFont="1" applyFill="1" applyBorder="1" applyAlignment="1" applyProtection="1">
      <alignment vertical="center"/>
    </xf>
    <xf numFmtId="0" fontId="18" fillId="59" borderId="0" xfId="1504" applyFont="1" applyFill="1" applyBorder="1" applyProtection="1"/>
    <xf numFmtId="4" fontId="15" fillId="3" borderId="15" xfId="0" applyNumberFormat="1" applyFont="1" applyFill="1" applyBorder="1" applyAlignment="1" applyProtection="1">
      <alignment horizontal="center" vertical="center"/>
    </xf>
    <xf numFmtId="49" fontId="0" fillId="0" borderId="15" xfId="0" applyBorder="1" applyAlignment="1" applyProtection="1">
      <alignment horizontal="center" vertical="center" wrapText="1"/>
    </xf>
    <xf numFmtId="0" fontId="0" fillId="54" borderId="0" xfId="0" applyNumberFormat="1" applyFill="1" applyBorder="1" applyAlignment="1" applyProtection="1">
      <alignment vertical="center"/>
    </xf>
    <xf numFmtId="0" fontId="15" fillId="54" borderId="0" xfId="0" applyNumberFormat="1" applyFont="1" applyFill="1" applyBorder="1" applyAlignment="1" applyProtection="1">
      <alignment horizontal="right" vertical="center" wrapText="1"/>
    </xf>
    <xf numFmtId="49" fontId="10" fillId="4" borderId="15" xfId="0" applyNumberFormat="1" applyFont="1" applyFill="1" applyBorder="1" applyAlignment="1" applyProtection="1">
      <alignment horizontal="center" vertical="center" wrapText="1"/>
      <protection locked="0"/>
    </xf>
    <xf numFmtId="2" fontId="10" fillId="4" borderId="15" xfId="0" applyNumberFormat="1" applyFont="1" applyFill="1" applyBorder="1" applyAlignment="1" applyProtection="1">
      <alignment horizontal="center" vertical="center" wrapText="1"/>
      <protection locked="0"/>
    </xf>
    <xf numFmtId="49" fontId="10" fillId="54" borderId="15" xfId="0" applyNumberFormat="1" applyFont="1" applyFill="1" applyBorder="1" applyAlignment="1" applyProtection="1">
      <alignment horizontal="center" vertical="center" wrapText="1"/>
    </xf>
    <xf numFmtId="4" fontId="15" fillId="3" borderId="54" xfId="0" applyNumberFormat="1" applyFont="1" applyFill="1" applyBorder="1" applyAlignment="1" applyProtection="1">
      <alignment horizontal="center" vertical="center"/>
    </xf>
    <xf numFmtId="4" fontId="10" fillId="54" borderId="15" xfId="0" applyNumberFormat="1" applyFont="1" applyFill="1" applyBorder="1" applyAlignment="1" applyProtection="1">
      <alignment vertical="center"/>
    </xf>
    <xf numFmtId="49" fontId="10" fillId="54" borderId="39" xfId="0" applyNumberFormat="1" applyFont="1" applyFill="1" applyBorder="1" applyAlignment="1" applyProtection="1">
      <alignment horizontal="center" vertical="center"/>
    </xf>
    <xf numFmtId="9" fontId="15" fillId="54" borderId="70" xfId="0" applyNumberFormat="1" applyFont="1" applyFill="1" applyBorder="1" applyAlignment="1" applyProtection="1">
      <alignment horizontal="center" vertical="center" wrapText="1"/>
    </xf>
    <xf numFmtId="4" fontId="10" fillId="54" borderId="52" xfId="0" applyNumberFormat="1" applyFont="1" applyFill="1" applyBorder="1" applyAlignment="1" applyProtection="1">
      <alignment vertical="center"/>
    </xf>
    <xf numFmtId="4" fontId="15" fillId="3" borderId="71" xfId="0" applyNumberFormat="1" applyFont="1" applyFill="1" applyBorder="1" applyAlignment="1" applyProtection="1">
      <alignment horizontal="center" vertical="center"/>
    </xf>
    <xf numFmtId="9" fontId="15" fillId="54" borderId="52" xfId="0" applyNumberFormat="1" applyFont="1" applyFill="1" applyBorder="1" applyAlignment="1" applyProtection="1">
      <alignment horizontal="center" vertical="center" wrapText="1"/>
    </xf>
    <xf numFmtId="0" fontId="18" fillId="59" borderId="46" xfId="1504" applyFont="1" applyFill="1" applyBorder="1" applyAlignment="1" applyProtection="1"/>
    <xf numFmtId="0" fontId="18" fillId="59" borderId="42" xfId="1504" applyFont="1" applyFill="1" applyBorder="1" applyProtection="1"/>
    <xf numFmtId="0" fontId="0" fillId="0" borderId="47" xfId="0" applyNumberFormat="1" applyFill="1" applyBorder="1" applyAlignment="1" applyProtection="1">
      <alignment horizontal="center" vertical="center" wrapText="1"/>
    </xf>
    <xf numFmtId="0" fontId="62" fillId="54" borderId="0" xfId="1489" applyNumberFormat="1" applyFont="1" applyFill="1" applyBorder="1" applyAlignment="1" applyProtection="1">
      <alignment horizontal="center" vertical="center" wrapText="1"/>
    </xf>
    <xf numFmtId="49" fontId="0" fillId="0" borderId="0" xfId="0" applyBorder="1" applyProtection="1">
      <alignment vertical="top"/>
    </xf>
    <xf numFmtId="0" fontId="10" fillId="0" borderId="0" xfId="1489" applyNumberFormat="1" applyFont="1" applyBorder="1" applyAlignment="1" applyProtection="1">
      <alignment horizontal="right" vertical="top" wrapText="1"/>
    </xf>
    <xf numFmtId="0" fontId="10" fillId="0" borderId="0" xfId="1489" applyNumberFormat="1" applyFont="1" applyBorder="1" applyAlignment="1" applyProtection="1">
      <alignment vertical="top"/>
    </xf>
    <xf numFmtId="0" fontId="10" fillId="0" borderId="0" xfId="1489" applyNumberFormat="1" applyFont="1" applyBorder="1" applyAlignment="1" applyProtection="1">
      <alignment vertical="top" wrapText="1"/>
    </xf>
    <xf numFmtId="49" fontId="0" fillId="0" borderId="41" xfId="0" applyBorder="1" applyProtection="1">
      <alignment vertical="top"/>
    </xf>
    <xf numFmtId="49" fontId="10" fillId="0" borderId="0" xfId="0" applyFont="1" applyFill="1" applyBorder="1" applyAlignment="1" applyProtection="1">
      <alignment vertical="center"/>
    </xf>
    <xf numFmtId="49" fontId="10" fillId="0" borderId="0" xfId="0" applyFont="1" applyFill="1" applyBorder="1" applyAlignment="1" applyProtection="1">
      <alignment vertical="top"/>
    </xf>
    <xf numFmtId="49" fontId="15" fillId="51" borderId="15" xfId="0" applyNumberFormat="1" applyFont="1" applyFill="1" applyBorder="1" applyAlignment="1" applyProtection="1">
      <alignment horizontal="center" vertical="center" wrapText="1" shrinkToFit="1"/>
      <protection locked="0"/>
    </xf>
    <xf numFmtId="2" fontId="15" fillId="51" borderId="15" xfId="0" applyNumberFormat="1" applyFont="1" applyFill="1" applyBorder="1" applyAlignment="1" applyProtection="1">
      <alignment horizontal="center" vertical="center"/>
      <protection locked="0"/>
    </xf>
    <xf numFmtId="2" fontId="10" fillId="51" borderId="15" xfId="0" applyNumberFormat="1" applyFont="1" applyFill="1" applyBorder="1" applyAlignment="1" applyProtection="1">
      <alignment horizontal="center" vertical="center"/>
      <protection locked="0"/>
    </xf>
    <xf numFmtId="49" fontId="10" fillId="0" borderId="42" xfId="0" applyFont="1" applyBorder="1" applyProtection="1">
      <alignment vertical="top"/>
    </xf>
    <xf numFmtId="49" fontId="10" fillId="0" borderId="46" xfId="0" applyFont="1" applyBorder="1" applyProtection="1">
      <alignment vertical="top"/>
    </xf>
    <xf numFmtId="0" fontId="0" fillId="0" borderId="64" xfId="0" applyNumberFormat="1" applyBorder="1" applyAlignment="1" applyProtection="1"/>
    <xf numFmtId="0" fontId="0" fillId="0" borderId="69" xfId="0" applyNumberFormat="1" applyBorder="1" applyAlignment="1" applyProtection="1"/>
    <xf numFmtId="0" fontId="10" fillId="54" borderId="72" xfId="1500" applyFont="1" applyFill="1" applyBorder="1" applyAlignment="1" applyProtection="1">
      <alignment horizontal="center" vertical="center" wrapText="1"/>
    </xf>
    <xf numFmtId="49" fontId="10" fillId="54" borderId="73" xfId="1489" applyNumberFormat="1" applyFont="1" applyFill="1" applyBorder="1" applyAlignment="1" applyProtection="1">
      <alignment vertical="center" wrapText="1"/>
    </xf>
    <xf numFmtId="49" fontId="10" fillId="54" borderId="74" xfId="1489" applyNumberFormat="1" applyFont="1" applyFill="1" applyBorder="1" applyAlignment="1" applyProtection="1">
      <alignment vertical="center" wrapText="1"/>
    </xf>
    <xf numFmtId="0" fontId="25" fillId="0" borderId="0" xfId="1498" applyFont="1" applyAlignment="1" applyProtection="1">
      <alignment wrapText="1"/>
    </xf>
    <xf numFmtId="0" fontId="25" fillId="0" borderId="0" xfId="1498" applyAlignment="1" applyProtection="1">
      <alignment wrapText="1"/>
    </xf>
    <xf numFmtId="0" fontId="15" fillId="51" borderId="15" xfId="0" applyNumberFormat="1" applyFont="1" applyFill="1" applyBorder="1" applyAlignment="1" applyProtection="1">
      <alignment horizontal="center" vertical="center" wrapText="1" shrinkToFit="1"/>
      <protection locked="0"/>
    </xf>
    <xf numFmtId="49" fontId="0" fillId="4" borderId="48" xfId="0" applyNumberFormat="1" applyFill="1" applyBorder="1" applyAlignment="1" applyProtection="1">
      <alignment horizontal="center" vertical="center" wrapText="1"/>
      <protection locked="0"/>
    </xf>
    <xf numFmtId="4" fontId="10" fillId="3" borderId="25" xfId="0" applyNumberFormat="1" applyFont="1" applyFill="1" applyBorder="1" applyAlignment="1" applyProtection="1">
      <alignment horizontal="center" vertical="center"/>
    </xf>
    <xf numFmtId="49" fontId="0" fillId="54" borderId="47" xfId="0" applyNumberFormat="1" applyFill="1" applyBorder="1" applyAlignment="1" applyProtection="1">
      <alignment horizontal="center" vertical="center"/>
    </xf>
    <xf numFmtId="0" fontId="23" fillId="59" borderId="75" xfId="1157" applyFont="1" applyFill="1" applyBorder="1" applyAlignment="1" applyProtection="1">
      <alignment vertical="center" wrapText="1"/>
    </xf>
    <xf numFmtId="0" fontId="0" fillId="54" borderId="15" xfId="0" applyNumberFormat="1" applyFill="1" applyBorder="1" applyAlignment="1" applyProtection="1">
      <alignment horizontal="left" vertical="center" wrapText="1" indent="2"/>
    </xf>
    <xf numFmtId="0" fontId="10" fillId="3" borderId="51" xfId="1495" applyNumberFormat="1" applyFont="1" applyFill="1" applyBorder="1" applyAlignment="1" applyProtection="1">
      <alignment horizontal="center" vertical="center" wrapText="1"/>
    </xf>
    <xf numFmtId="0" fontId="10" fillId="59" borderId="76" xfId="1489" applyNumberFormat="1" applyFont="1" applyFill="1" applyBorder="1" applyAlignment="1" applyProtection="1">
      <alignment horizontal="center" wrapText="1"/>
    </xf>
    <xf numFmtId="0" fontId="23" fillId="59" borderId="77" xfId="1157" applyFont="1" applyFill="1" applyBorder="1" applyAlignment="1" applyProtection="1">
      <alignment horizontal="left" vertical="center" wrapText="1" indent="1"/>
    </xf>
    <xf numFmtId="0" fontId="10" fillId="59" borderId="78" xfId="1489" applyNumberFormat="1" applyFont="1" applyFill="1" applyBorder="1" applyAlignment="1" applyProtection="1">
      <alignment wrapText="1"/>
    </xf>
    <xf numFmtId="0" fontId="0" fillId="54" borderId="15" xfId="0" applyNumberFormat="1" applyFill="1" applyBorder="1" applyAlignment="1" applyProtection="1">
      <alignment horizontal="left" vertical="center" wrapText="1" indent="1"/>
    </xf>
    <xf numFmtId="9" fontId="15" fillId="54" borderId="69" xfId="0" applyNumberFormat="1" applyFont="1" applyFill="1" applyBorder="1" applyAlignment="1" applyProtection="1">
      <alignment horizontal="center" vertical="center" wrapText="1"/>
    </xf>
    <xf numFmtId="0" fontId="15" fillId="54" borderId="44" xfId="0" applyNumberFormat="1" applyFont="1" applyFill="1" applyBorder="1" applyAlignment="1" applyProtection="1">
      <alignment horizontal="left" vertical="center" wrapText="1" indent="1"/>
    </xf>
    <xf numFmtId="4" fontId="10" fillId="54" borderId="44" xfId="0" applyNumberFormat="1" applyFont="1" applyFill="1" applyBorder="1" applyAlignment="1" applyProtection="1">
      <alignment vertical="center"/>
    </xf>
    <xf numFmtId="4" fontId="10" fillId="54" borderId="79" xfId="0" applyNumberFormat="1" applyFont="1" applyFill="1" applyBorder="1" applyAlignment="1" applyProtection="1">
      <alignment vertical="center"/>
    </xf>
    <xf numFmtId="0" fontId="18" fillId="59" borderId="0" xfId="1504" applyFont="1" applyFill="1" applyBorder="1" applyAlignment="1" applyProtection="1"/>
    <xf numFmtId="49" fontId="0" fillId="0" borderId="44" xfId="0" applyFont="1" applyBorder="1" applyProtection="1">
      <alignment vertical="top"/>
    </xf>
    <xf numFmtId="4" fontId="15" fillId="3" borderId="69" xfId="0" applyNumberFormat="1" applyFont="1" applyFill="1" applyBorder="1" applyAlignment="1" applyProtection="1">
      <alignment horizontal="center" vertical="center"/>
    </xf>
    <xf numFmtId="0" fontId="24" fillId="0" borderId="80" xfId="1495" applyFont="1" applyBorder="1" applyAlignment="1" applyProtection="1">
      <alignment vertical="center" wrapText="1"/>
    </xf>
    <xf numFmtId="0" fontId="24" fillId="0" borderId="81" xfId="1495" applyFont="1" applyBorder="1" applyAlignment="1" applyProtection="1">
      <alignment vertical="center" wrapText="1"/>
    </xf>
    <xf numFmtId="0" fontId="24" fillId="0" borderId="57" xfId="1495" applyFont="1" applyBorder="1" applyAlignment="1" applyProtection="1">
      <alignment vertical="center" wrapText="1"/>
    </xf>
    <xf numFmtId="0" fontId="24" fillId="54" borderId="57" xfId="1507" applyNumberFormat="1" applyFont="1" applyFill="1" applyBorder="1" applyAlignment="1" applyProtection="1">
      <alignment horizontal="center" vertical="center" wrapText="1"/>
    </xf>
    <xf numFmtId="0" fontId="63" fillId="54" borderId="57" xfId="1507" applyNumberFormat="1" applyFont="1" applyFill="1" applyBorder="1" applyAlignment="1" applyProtection="1">
      <alignment horizontal="center" vertical="top" wrapText="1"/>
    </xf>
    <xf numFmtId="0" fontId="66" fillId="0" borderId="80" xfId="1495" applyFont="1" applyBorder="1" applyAlignment="1" applyProtection="1">
      <alignment vertical="center" wrapText="1"/>
    </xf>
    <xf numFmtId="0" fontId="24" fillId="54" borderId="57" xfId="1495" applyFont="1" applyFill="1" applyBorder="1" applyAlignment="1" applyProtection="1">
      <alignment vertical="center" wrapText="1"/>
    </xf>
    <xf numFmtId="0" fontId="24" fillId="0" borderId="80" xfId="1495" applyFont="1" applyFill="1" applyBorder="1" applyAlignment="1" applyProtection="1">
      <alignment vertical="center" wrapText="1"/>
    </xf>
    <xf numFmtId="0" fontId="10" fillId="0" borderId="57" xfId="1495" applyFont="1" applyBorder="1" applyAlignment="1" applyProtection="1">
      <alignment vertical="center" wrapText="1"/>
    </xf>
    <xf numFmtId="0" fontId="10" fillId="55" borderId="80" xfId="1495" applyFont="1" applyFill="1" applyBorder="1" applyAlignment="1" applyProtection="1">
      <alignment vertical="center" wrapText="1"/>
    </xf>
    <xf numFmtId="0" fontId="10" fillId="54" borderId="57" xfId="1495" applyFont="1" applyFill="1" applyBorder="1" applyAlignment="1" applyProtection="1">
      <alignment vertical="center" wrapText="1"/>
    </xf>
    <xf numFmtId="0" fontId="10" fillId="54" borderId="57" xfId="1500" applyFont="1" applyFill="1" applyBorder="1" applyAlignment="1" applyProtection="1">
      <alignment vertical="center" wrapText="1"/>
    </xf>
    <xf numFmtId="0" fontId="24" fillId="54" borderId="82" xfId="1500" applyFont="1" applyFill="1" applyBorder="1" applyAlignment="1" applyProtection="1">
      <alignment vertical="center" wrapText="1"/>
    </xf>
    <xf numFmtId="0" fontId="20" fillId="0" borderId="17" xfId="1495" applyFont="1" applyBorder="1" applyAlignment="1" applyProtection="1">
      <alignment vertical="center" wrapText="1"/>
    </xf>
    <xf numFmtId="0" fontId="24" fillId="54" borderId="83" xfId="1500" applyFont="1" applyFill="1" applyBorder="1" applyAlignment="1" applyProtection="1">
      <alignment vertical="center" wrapText="1"/>
    </xf>
    <xf numFmtId="0" fontId="24" fillId="54" borderId="21" xfId="1500" applyFont="1" applyFill="1" applyBorder="1" applyAlignment="1" applyProtection="1">
      <alignment vertical="center" wrapText="1"/>
    </xf>
    <xf numFmtId="0" fontId="20" fillId="54" borderId="21" xfId="1507" applyNumberFormat="1" applyFont="1" applyFill="1" applyBorder="1" applyAlignment="1" applyProtection="1">
      <alignment horizontal="center" vertical="center" wrapText="1"/>
    </xf>
    <xf numFmtId="0" fontId="43" fillId="0" borderId="17" xfId="1495" applyFont="1" applyBorder="1" applyAlignment="1" applyProtection="1">
      <alignment vertical="center" wrapText="1"/>
    </xf>
    <xf numFmtId="0" fontId="24" fillId="0" borderId="21" xfId="1495" applyFont="1" applyBorder="1" applyAlignment="1" applyProtection="1">
      <alignment vertical="center" wrapText="1"/>
    </xf>
    <xf numFmtId="0" fontId="24" fillId="0" borderId="17" xfId="1495" applyFont="1" applyBorder="1" applyAlignment="1" applyProtection="1">
      <alignment vertical="center" wrapText="1"/>
    </xf>
    <xf numFmtId="0" fontId="24" fillId="54" borderId="84" xfId="1500" applyFont="1" applyFill="1" applyBorder="1" applyAlignment="1" applyProtection="1">
      <alignment vertical="center" wrapText="1"/>
    </xf>
    <xf numFmtId="49" fontId="15" fillId="54" borderId="85" xfId="1507" applyNumberFormat="1" applyFont="1" applyFill="1" applyBorder="1" applyAlignment="1" applyProtection="1">
      <alignment horizontal="center" vertical="center" wrapText="1"/>
    </xf>
    <xf numFmtId="0" fontId="24" fillId="0" borderId="85" xfId="1495" applyFont="1" applyBorder="1" applyAlignment="1" applyProtection="1">
      <alignment vertical="center" wrapText="1"/>
    </xf>
    <xf numFmtId="49" fontId="23" fillId="58" borderId="86" xfId="1155" applyNumberFormat="1" applyFont="1" applyFill="1" applyBorder="1" applyAlignment="1" applyProtection="1">
      <alignment horizontal="left" vertical="center" indent="1"/>
    </xf>
    <xf numFmtId="49" fontId="10" fillId="58" borderId="87" xfId="0" applyFont="1" applyFill="1" applyBorder="1" applyAlignment="1" applyProtection="1">
      <alignment horizontal="center" vertical="top"/>
    </xf>
    <xf numFmtId="49" fontId="10" fillId="58" borderId="12" xfId="0" applyFont="1" applyFill="1" applyBorder="1" applyAlignment="1" applyProtection="1">
      <alignment horizontal="center" vertical="top"/>
    </xf>
    <xf numFmtId="49" fontId="10" fillId="58" borderId="55" xfId="0" applyFont="1" applyFill="1" applyBorder="1" applyAlignment="1" applyProtection="1">
      <alignment horizontal="center" vertical="top"/>
    </xf>
    <xf numFmtId="0" fontId="10" fillId="0" borderId="17" xfId="1486" applyFont="1" applyBorder="1" applyAlignment="1" applyProtection="1">
      <alignment vertical="center" wrapText="1"/>
    </xf>
    <xf numFmtId="49" fontId="10" fillId="0" borderId="21" xfId="0" applyFont="1" applyBorder="1" applyProtection="1">
      <alignment vertical="top"/>
    </xf>
    <xf numFmtId="0" fontId="10" fillId="0" borderId="21" xfId="1486" applyFont="1" applyBorder="1" applyAlignment="1" applyProtection="1">
      <alignment vertical="center" wrapText="1"/>
    </xf>
    <xf numFmtId="49" fontId="10" fillId="0" borderId="83" xfId="0" applyFont="1" applyBorder="1" applyProtection="1">
      <alignment vertical="top"/>
    </xf>
    <xf numFmtId="49" fontId="10" fillId="0" borderId="84" xfId="0" applyFont="1" applyBorder="1" applyProtection="1">
      <alignment vertical="top"/>
    </xf>
    <xf numFmtId="0" fontId="10" fillId="0" borderId="57" xfId="1486" applyFont="1" applyBorder="1" applyAlignment="1" applyProtection="1">
      <alignment vertical="center" wrapText="1"/>
    </xf>
    <xf numFmtId="49" fontId="10" fillId="0" borderId="88" xfId="0" applyFont="1" applyBorder="1" applyProtection="1">
      <alignment vertical="top"/>
    </xf>
    <xf numFmtId="0" fontId="10" fillId="0" borderId="80" xfId="1486" applyFont="1" applyBorder="1" applyAlignment="1" applyProtection="1">
      <alignment vertical="center" wrapText="1"/>
    </xf>
    <xf numFmtId="49" fontId="10" fillId="0" borderId="80" xfId="0" applyFont="1" applyBorder="1" applyProtection="1">
      <alignment vertical="top"/>
    </xf>
    <xf numFmtId="0" fontId="10" fillId="0" borderId="81" xfId="1486" applyFont="1" applyBorder="1" applyAlignment="1" applyProtection="1">
      <alignment vertical="center" wrapText="1"/>
    </xf>
    <xf numFmtId="0" fontId="10" fillId="0" borderId="89" xfId="1486" applyFont="1" applyBorder="1" applyAlignment="1" applyProtection="1">
      <alignment vertical="center" wrapText="1"/>
    </xf>
    <xf numFmtId="49" fontId="10" fillId="0" borderId="57" xfId="0" applyFont="1" applyBorder="1" applyProtection="1">
      <alignment vertical="top"/>
    </xf>
    <xf numFmtId="49" fontId="10" fillId="0" borderId="82" xfId="0" applyFont="1" applyBorder="1" applyProtection="1">
      <alignment vertical="top"/>
    </xf>
    <xf numFmtId="0" fontId="23" fillId="54" borderId="90" xfId="1155" applyFont="1" applyFill="1" applyBorder="1" applyAlignment="1" applyProtection="1">
      <alignment horizontal="center" vertical="center"/>
    </xf>
    <xf numFmtId="0" fontId="20" fillId="0" borderId="91" xfId="1486" applyFont="1" applyFill="1" applyBorder="1" applyAlignment="1" applyProtection="1">
      <alignment vertical="center" wrapText="1"/>
    </xf>
    <xf numFmtId="0" fontId="15" fillId="54" borderId="92" xfId="0" applyNumberFormat="1" applyFont="1" applyFill="1" applyBorder="1" applyAlignment="1" applyProtection="1">
      <alignment horizontal="center"/>
    </xf>
    <xf numFmtId="0" fontId="10" fillId="54" borderId="90" xfId="0" applyNumberFormat="1" applyFont="1" applyFill="1" applyBorder="1" applyAlignment="1" applyProtection="1"/>
    <xf numFmtId="0" fontId="10" fillId="0" borderId="90" xfId="1486" applyFont="1" applyBorder="1" applyAlignment="1" applyProtection="1">
      <alignment vertical="center" wrapText="1"/>
    </xf>
    <xf numFmtId="0" fontId="10" fillId="0" borderId="93" xfId="1486" applyFont="1" applyBorder="1" applyAlignment="1" applyProtection="1">
      <alignment vertical="center" wrapText="1"/>
    </xf>
    <xf numFmtId="0" fontId="15" fillId="54" borderId="91" xfId="0" applyNumberFormat="1" applyFont="1" applyFill="1" applyBorder="1" applyAlignment="1" applyProtection="1"/>
    <xf numFmtId="0" fontId="10" fillId="54" borderId="91" xfId="0" applyNumberFormat="1" applyFont="1" applyFill="1" applyBorder="1" applyAlignment="1" applyProtection="1"/>
    <xf numFmtId="0" fontId="10" fillId="0" borderId="91" xfId="1486" applyFont="1" applyBorder="1" applyAlignment="1" applyProtection="1">
      <alignment vertical="center" wrapText="1"/>
    </xf>
    <xf numFmtId="49" fontId="0" fillId="0" borderId="17" xfId="0" applyFont="1" applyBorder="1" applyProtection="1">
      <alignment vertical="top"/>
    </xf>
    <xf numFmtId="0" fontId="0" fillId="54" borderId="83" xfId="1440" applyNumberFormat="1" applyFont="1" applyFill="1" applyBorder="1" applyAlignment="1" applyProtection="1">
      <alignment wrapText="1"/>
    </xf>
    <xf numFmtId="49" fontId="0" fillId="0" borderId="21" xfId="0" applyFont="1" applyBorder="1" applyProtection="1">
      <alignment vertical="top"/>
    </xf>
    <xf numFmtId="49" fontId="0" fillId="0" borderId="84" xfId="0" applyFont="1" applyBorder="1" applyProtection="1">
      <alignment vertical="top"/>
    </xf>
    <xf numFmtId="49" fontId="0" fillId="0" borderId="80" xfId="0" applyFont="1" applyBorder="1" applyProtection="1">
      <alignment vertical="top"/>
    </xf>
    <xf numFmtId="0" fontId="15" fillId="54" borderId="81" xfId="1440" applyNumberFormat="1" applyFont="1" applyFill="1" applyBorder="1" applyAlignment="1" applyProtection="1">
      <alignment horizontal="center" wrapText="1"/>
    </xf>
    <xf numFmtId="49" fontId="0" fillId="0" borderId="57" xfId="0" applyFont="1" applyBorder="1" applyProtection="1">
      <alignment vertical="top"/>
    </xf>
    <xf numFmtId="49" fontId="0" fillId="0" borderId="82" xfId="0" applyFont="1" applyBorder="1" applyProtection="1">
      <alignment vertical="top"/>
    </xf>
    <xf numFmtId="0" fontId="10" fillId="54" borderId="83" xfId="0" applyNumberFormat="1" applyFont="1" applyFill="1" applyBorder="1" applyAlignment="1" applyProtection="1">
      <alignment wrapText="1"/>
    </xf>
    <xf numFmtId="0" fontId="10" fillId="54" borderId="21" xfId="0" applyNumberFormat="1" applyFont="1" applyFill="1" applyBorder="1" applyAlignment="1" applyProtection="1">
      <alignment wrapText="1"/>
    </xf>
    <xf numFmtId="0" fontId="15" fillId="54" borderId="21" xfId="0" applyNumberFormat="1" applyFont="1" applyFill="1" applyBorder="1" applyAlignment="1" applyProtection="1">
      <alignment wrapText="1"/>
    </xf>
    <xf numFmtId="0" fontId="10" fillId="54" borderId="21" xfId="0" applyNumberFormat="1" applyFont="1" applyFill="1" applyBorder="1" applyAlignment="1" applyProtection="1">
      <alignment horizontal="right" vertical="top"/>
    </xf>
    <xf numFmtId="0" fontId="10" fillId="54" borderId="21" xfId="0" applyNumberFormat="1" applyFont="1" applyFill="1" applyBorder="1" applyAlignment="1" applyProtection="1"/>
    <xf numFmtId="0" fontId="10" fillId="54" borderId="84" xfId="0" applyNumberFormat="1" applyFont="1" applyFill="1" applyBorder="1" applyAlignment="1" applyProtection="1"/>
    <xf numFmtId="0" fontId="15" fillId="54" borderId="0" xfId="0" applyNumberFormat="1" applyFont="1" applyFill="1" applyBorder="1" applyAlignment="1" applyProtection="1">
      <alignment vertical="center"/>
    </xf>
    <xf numFmtId="0" fontId="144" fillId="54" borderId="81" xfId="0" applyNumberFormat="1" applyFont="1" applyFill="1" applyBorder="1" applyAlignment="1" applyProtection="1">
      <alignment horizontal="center" wrapText="1"/>
    </xf>
    <xf numFmtId="0" fontId="144" fillId="54" borderId="57" xfId="0" applyNumberFormat="1" applyFont="1" applyFill="1" applyBorder="1" applyAlignment="1" applyProtection="1">
      <alignment horizontal="center" wrapText="1"/>
    </xf>
    <xf numFmtId="0" fontId="10" fillId="54" borderId="57" xfId="0" applyNumberFormat="1" applyFont="1" applyFill="1" applyBorder="1" applyAlignment="1" applyProtection="1"/>
    <xf numFmtId="0" fontId="43" fillId="54" borderId="57" xfId="0" applyNumberFormat="1" applyFont="1" applyFill="1" applyBorder="1" applyAlignment="1" applyProtection="1"/>
    <xf numFmtId="0" fontId="15" fillId="54" borderId="57" xfId="0" applyNumberFormat="1" applyFont="1" applyFill="1" applyBorder="1" applyAlignment="1" applyProtection="1">
      <alignment vertical="center"/>
    </xf>
    <xf numFmtId="0" fontId="43" fillId="54" borderId="82" xfId="0" applyNumberFormat="1" applyFont="1" applyFill="1" applyBorder="1" applyAlignment="1" applyProtection="1"/>
    <xf numFmtId="49" fontId="10" fillId="54" borderId="94" xfId="0" applyNumberFormat="1" applyFont="1" applyFill="1" applyBorder="1" applyAlignment="1" applyProtection="1">
      <alignment horizontal="center" vertical="center"/>
    </xf>
    <xf numFmtId="0" fontId="23" fillId="59" borderId="12" xfId="1155" applyFont="1" applyFill="1" applyBorder="1" applyAlignment="1" applyProtection="1">
      <alignment vertical="center"/>
    </xf>
    <xf numFmtId="0" fontId="18" fillId="59" borderId="12" xfId="1504" applyFont="1" applyFill="1" applyBorder="1" applyProtection="1"/>
    <xf numFmtId="0" fontId="18" fillId="59" borderId="12" xfId="1504" applyFont="1" applyFill="1" applyBorder="1" applyAlignment="1" applyProtection="1">
      <alignment horizontal="center"/>
    </xf>
    <xf numFmtId="0" fontId="18" fillId="59" borderId="95" xfId="1504" applyFont="1" applyFill="1" applyBorder="1" applyProtection="1"/>
    <xf numFmtId="49" fontId="0" fillId="0" borderId="17" xfId="0" applyBorder="1" applyProtection="1">
      <alignment vertical="top"/>
    </xf>
    <xf numFmtId="0" fontId="10" fillId="54" borderId="83" xfId="0" applyNumberFormat="1" applyFont="1" applyFill="1" applyBorder="1" applyAlignment="1" applyProtection="1"/>
    <xf numFmtId="49" fontId="0" fillId="0" borderId="21" xfId="0" applyBorder="1" applyProtection="1">
      <alignment vertical="top"/>
    </xf>
    <xf numFmtId="49" fontId="0" fillId="0" borderId="84" xfId="0" applyBorder="1" applyProtection="1">
      <alignment vertical="top"/>
    </xf>
    <xf numFmtId="49" fontId="0" fillId="0" borderId="80" xfId="0" applyBorder="1" applyProtection="1">
      <alignment vertical="top"/>
    </xf>
    <xf numFmtId="0" fontId="10" fillId="54" borderId="81" xfId="0" applyNumberFormat="1" applyFont="1" applyFill="1" applyBorder="1" applyAlignment="1" applyProtection="1"/>
    <xf numFmtId="49" fontId="0" fillId="0" borderId="57" xfId="0" applyBorder="1" applyProtection="1">
      <alignment vertical="top"/>
    </xf>
    <xf numFmtId="49" fontId="0" fillId="0" borderId="82" xfId="0" applyBorder="1" applyProtection="1">
      <alignment vertical="top"/>
    </xf>
    <xf numFmtId="0" fontId="10" fillId="54" borderId="96" xfId="1489" applyNumberFormat="1" applyFont="1" applyFill="1" applyBorder="1" applyAlignment="1" applyProtection="1"/>
    <xf numFmtId="49" fontId="24" fillId="0" borderId="17" xfId="0" applyFont="1" applyFill="1" applyBorder="1" applyAlignment="1" applyProtection="1">
      <alignment vertical="top"/>
    </xf>
    <xf numFmtId="0" fontId="20" fillId="54" borderId="1" xfId="1507" applyNumberFormat="1" applyFont="1" applyFill="1" applyBorder="1" applyAlignment="1" applyProtection="1">
      <alignment horizontal="center" vertical="center" wrapText="1"/>
    </xf>
    <xf numFmtId="0" fontId="10" fillId="0" borderId="88" xfId="1495" applyFont="1" applyBorder="1" applyAlignment="1" applyProtection="1">
      <alignment vertical="center" wrapText="1"/>
    </xf>
    <xf numFmtId="0" fontId="10" fillId="54" borderId="88" xfId="1500" applyFont="1" applyFill="1" applyBorder="1" applyAlignment="1" applyProtection="1">
      <alignment vertical="center" wrapText="1"/>
    </xf>
    <xf numFmtId="49" fontId="10" fillId="3" borderId="97" xfId="1500" applyNumberFormat="1" applyFont="1" applyFill="1" applyBorder="1" applyAlignment="1" applyProtection="1">
      <alignment horizontal="center" vertical="center" wrapText="1"/>
    </xf>
    <xf numFmtId="49" fontId="10" fillId="3" borderId="61" xfId="1500" applyNumberFormat="1" applyFont="1" applyFill="1" applyBorder="1" applyAlignment="1" applyProtection="1">
      <alignment horizontal="center" vertical="center" wrapText="1"/>
    </xf>
    <xf numFmtId="49" fontId="0" fillId="4" borderId="15" xfId="0" applyNumberFormat="1" applyFont="1" applyFill="1" applyBorder="1" applyAlignment="1" applyProtection="1">
      <alignment horizontal="left" vertical="center" wrapText="1" indent="1"/>
      <protection locked="0"/>
    </xf>
    <xf numFmtId="4" fontId="15" fillId="3" borderId="98" xfId="0" applyNumberFormat="1" applyFont="1" applyFill="1" applyBorder="1" applyAlignment="1" applyProtection="1">
      <alignment horizontal="center" vertical="center"/>
    </xf>
    <xf numFmtId="0" fontId="15" fillId="54" borderId="47" xfId="1489" applyNumberFormat="1" applyFont="1" applyFill="1" applyBorder="1" applyAlignment="1" applyProtection="1">
      <alignment horizontal="center" vertical="center" wrapText="1"/>
    </xf>
    <xf numFmtId="0" fontId="15" fillId="54" borderId="48" xfId="1489" applyNumberFormat="1" applyFont="1" applyFill="1" applyBorder="1" applyAlignment="1" applyProtection="1">
      <alignment horizontal="center" vertical="center" wrapText="1"/>
    </xf>
    <xf numFmtId="49" fontId="10" fillId="54" borderId="51" xfId="1507" applyNumberFormat="1" applyFont="1" applyFill="1" applyBorder="1" applyAlignment="1" applyProtection="1">
      <alignment horizontal="center" vertical="center" wrapText="1"/>
    </xf>
    <xf numFmtId="49" fontId="24" fillId="0" borderId="27" xfId="0" applyFont="1" applyFill="1" applyBorder="1" applyAlignment="1" applyProtection="1">
      <alignment vertical="top"/>
    </xf>
    <xf numFmtId="0" fontId="0" fillId="0" borderId="0" xfId="1500" applyFont="1" applyAlignment="1" applyProtection="1">
      <alignment vertical="center" wrapText="1"/>
    </xf>
    <xf numFmtId="14" fontId="10" fillId="3" borderId="50" xfId="1500" applyNumberFormat="1" applyFont="1" applyFill="1" applyBorder="1" applyAlignment="1" applyProtection="1">
      <alignment horizontal="center" vertical="center" wrapText="1"/>
    </xf>
    <xf numFmtId="14" fontId="10" fillId="3" borderId="51" xfId="1500" applyNumberFormat="1" applyFont="1" applyFill="1" applyBorder="1" applyAlignment="1" applyProtection="1">
      <alignment horizontal="center" vertical="center" wrapText="1"/>
    </xf>
    <xf numFmtId="0" fontId="90" fillId="0" borderId="64" xfId="1155" applyFont="1" applyBorder="1" applyAlignment="1" applyProtection="1">
      <alignment horizontal="left" vertical="center" indent="1"/>
    </xf>
    <xf numFmtId="0" fontId="0" fillId="51" borderId="51" xfId="1495" applyFont="1" applyFill="1" applyBorder="1" applyAlignment="1" applyProtection="1">
      <alignment horizontal="center" vertical="center" wrapText="1"/>
      <protection locked="0"/>
    </xf>
    <xf numFmtId="0" fontId="23" fillId="54" borderId="1" xfId="1155" applyNumberFormat="1" applyFont="1" applyFill="1" applyBorder="1" applyAlignment="1" applyProtection="1">
      <alignment horizontal="center" vertical="center" wrapText="1"/>
    </xf>
    <xf numFmtId="49" fontId="0" fillId="4" borderId="65" xfId="0" applyNumberFormat="1" applyFill="1" applyBorder="1" applyAlignment="1" applyProtection="1">
      <alignment horizontal="left" vertical="center" wrapText="1" indent="1"/>
      <protection locked="0"/>
    </xf>
    <xf numFmtId="49" fontId="59" fillId="54" borderId="47" xfId="1497" applyFont="1" applyFill="1" applyBorder="1" applyAlignment="1" applyProtection="1">
      <alignment horizontal="right" vertical="center" indent="1"/>
    </xf>
    <xf numFmtId="49" fontId="59" fillId="4" borderId="47" xfId="1497" applyNumberFormat="1" applyFont="1" applyFill="1" applyBorder="1" applyAlignment="1" applyProtection="1">
      <alignment horizontal="left" vertical="center" wrapText="1"/>
      <protection locked="0"/>
    </xf>
    <xf numFmtId="49" fontId="59" fillId="4" borderId="48" xfId="1497" applyNumberFormat="1" applyFont="1" applyFill="1" applyBorder="1" applyAlignment="1" applyProtection="1">
      <alignment horizontal="left" vertical="center" wrapText="1"/>
      <protection locked="0"/>
    </xf>
    <xf numFmtId="49" fontId="59" fillId="54" borderId="15" xfId="1497" applyFont="1" applyFill="1" applyBorder="1" applyAlignment="1" applyProtection="1">
      <alignment horizontal="right" vertical="center"/>
    </xf>
    <xf numFmtId="49" fontId="10" fillId="4" borderId="15" xfId="1497" applyNumberFormat="1" applyFont="1" applyFill="1" applyBorder="1" applyAlignment="1" applyProtection="1">
      <alignment horizontal="left" vertical="center" wrapText="1"/>
      <protection locked="0"/>
    </xf>
    <xf numFmtId="49" fontId="59" fillId="4" borderId="15" xfId="1497" applyNumberFormat="1" applyFont="1" applyFill="1" applyBorder="1" applyAlignment="1" applyProtection="1">
      <alignment horizontal="left" vertical="center" wrapText="1"/>
      <protection locked="0"/>
    </xf>
    <xf numFmtId="49" fontId="59" fillId="4" borderId="52" xfId="1497" applyNumberFormat="1" applyFont="1" applyFill="1" applyBorder="1" applyAlignment="1" applyProtection="1">
      <alignment horizontal="left" vertical="center" wrapText="1"/>
      <protection locked="0"/>
    </xf>
    <xf numFmtId="49" fontId="59" fillId="54" borderId="15" xfId="1497" applyFont="1" applyFill="1" applyBorder="1" applyAlignment="1" applyProtection="1">
      <alignment horizontal="right" vertical="center" indent="1"/>
    </xf>
    <xf numFmtId="49" fontId="59" fillId="54" borderId="47" xfId="1497" applyFont="1" applyFill="1" applyBorder="1" applyAlignment="1" applyProtection="1">
      <alignment horizontal="right" vertical="center" wrapText="1"/>
    </xf>
    <xf numFmtId="49" fontId="90" fillId="4" borderId="47" xfId="1156" applyNumberFormat="1" applyFont="1" applyFill="1" applyBorder="1" applyAlignment="1" applyProtection="1">
      <alignment horizontal="left" vertical="center" wrapText="1"/>
      <protection locked="0"/>
    </xf>
    <xf numFmtId="49" fontId="90" fillId="4" borderId="48" xfId="1156" applyNumberFormat="1" applyFont="1" applyFill="1" applyBorder="1" applyAlignment="1" applyProtection="1">
      <alignment horizontal="left" vertical="center" wrapText="1"/>
      <protection locked="0"/>
    </xf>
    <xf numFmtId="49" fontId="23" fillId="4" borderId="15" xfId="1155" applyNumberFormat="1" applyFont="1" applyFill="1" applyBorder="1" applyAlignment="1" applyProtection="1">
      <alignment horizontal="left" vertical="center" wrapText="1"/>
      <protection locked="0"/>
    </xf>
    <xf numFmtId="49" fontId="23" fillId="4" borderId="15" xfId="1156" applyNumberFormat="1" applyFont="1" applyFill="1" applyBorder="1" applyAlignment="1" applyProtection="1">
      <alignment horizontal="left" vertical="center" wrapText="1"/>
      <protection locked="0"/>
    </xf>
    <xf numFmtId="49" fontId="23" fillId="4" borderId="52" xfId="1156" applyNumberFormat="1" applyFont="1" applyFill="1" applyBorder="1" applyAlignment="1" applyProtection="1">
      <alignment horizontal="left" vertical="center" wrapText="1"/>
      <protection locked="0"/>
    </xf>
    <xf numFmtId="49" fontId="60" fillId="0" borderId="0" xfId="1497" applyFont="1" applyBorder="1" applyAlignment="1" applyProtection="1">
      <alignment horizontal="center" vertical="center"/>
    </xf>
    <xf numFmtId="49" fontId="59" fillId="54" borderId="0" xfId="1499" applyFont="1" applyFill="1" applyBorder="1" applyAlignment="1" applyProtection="1">
      <alignment vertical="top" wrapText="1"/>
    </xf>
    <xf numFmtId="49" fontId="15" fillId="30" borderId="76" xfId="1492" applyFont="1" applyFill="1" applyBorder="1" applyAlignment="1" applyProtection="1">
      <alignment horizontal="center" vertical="center"/>
    </xf>
    <xf numFmtId="49" fontId="15" fillId="30" borderId="77" xfId="1492" applyFont="1" applyFill="1" applyBorder="1" applyAlignment="1" applyProtection="1">
      <alignment horizontal="center" vertical="center"/>
    </xf>
    <xf numFmtId="49" fontId="15" fillId="30" borderId="78" xfId="1492" applyFont="1" applyFill="1" applyBorder="1" applyAlignment="1" applyProtection="1">
      <alignment horizontal="center" vertical="center"/>
    </xf>
    <xf numFmtId="0" fontId="65" fillId="0" borderId="0" xfId="1490" applyFont="1" applyBorder="1" applyAlignment="1">
      <alignment horizontal="left" wrapText="1"/>
    </xf>
    <xf numFmtId="0" fontId="65" fillId="0" borderId="0" xfId="1490" applyFont="1" applyBorder="1" applyAlignment="1">
      <alignment horizontal="left"/>
    </xf>
    <xf numFmtId="0" fontId="64" fillId="0" borderId="0" xfId="1490" applyFont="1" applyBorder="1" applyAlignment="1">
      <alignment horizontal="left" indent="1"/>
    </xf>
    <xf numFmtId="0" fontId="64" fillId="0" borderId="0" xfId="1490" applyFont="1" applyBorder="1" applyAlignment="1">
      <alignment horizontal="left" vertical="top" wrapText="1" indent="1"/>
    </xf>
    <xf numFmtId="0" fontId="64" fillId="0" borderId="0" xfId="1490" applyFont="1" applyBorder="1" applyAlignment="1">
      <alignment horizontal="left" vertical="top" indent="1"/>
    </xf>
    <xf numFmtId="49" fontId="89" fillId="54" borderId="0" xfId="1499" applyFont="1" applyFill="1" applyBorder="1" applyAlignment="1" applyProtection="1">
      <alignment horizontal="center" vertical="top" wrapText="1"/>
    </xf>
    <xf numFmtId="49" fontId="89" fillId="54" borderId="0" xfId="1499" applyFont="1" applyFill="1" applyBorder="1" applyAlignment="1" applyProtection="1">
      <alignment horizontal="center" vertical="top"/>
    </xf>
    <xf numFmtId="0" fontId="60" fillId="54" borderId="27" xfId="1506" applyNumberFormat="1" applyFont="1" applyFill="1" applyBorder="1" applyAlignment="1" applyProtection="1">
      <alignment horizontal="center" vertical="center" wrapText="1"/>
    </xf>
    <xf numFmtId="0" fontId="60" fillId="54" borderId="87" xfId="1506" applyNumberFormat="1" applyFont="1" applyFill="1" applyBorder="1" applyAlignment="1" applyProtection="1">
      <alignment horizontal="center" vertical="center" wrapText="1"/>
    </xf>
    <xf numFmtId="0" fontId="15" fillId="30" borderId="60" xfId="1501" applyFont="1" applyFill="1" applyBorder="1" applyAlignment="1" applyProtection="1">
      <alignment horizontal="center" vertical="center" wrapText="1"/>
    </xf>
    <xf numFmtId="0" fontId="15" fillId="30" borderId="90" xfId="1501" applyFont="1" applyFill="1" applyBorder="1" applyAlignment="1" applyProtection="1">
      <alignment horizontal="center" vertical="center" wrapText="1"/>
    </xf>
    <xf numFmtId="0" fontId="15" fillId="30" borderId="93" xfId="1501" applyFont="1" applyFill="1" applyBorder="1" applyAlignment="1" applyProtection="1">
      <alignment horizontal="center" vertical="center" wrapText="1"/>
    </xf>
    <xf numFmtId="49" fontId="10" fillId="0" borderId="76" xfId="1491" applyBorder="1" applyAlignment="1" applyProtection="1">
      <alignment horizontal="right" vertical="center" wrapText="1"/>
    </xf>
    <xf numFmtId="49" fontId="10" fillId="0" borderId="77" xfId="1491" applyBorder="1" applyAlignment="1" applyProtection="1">
      <alignment horizontal="right" vertical="center" wrapText="1"/>
    </xf>
    <xf numFmtId="49" fontId="10" fillId="0" borderId="77" xfId="1491" applyBorder="1" applyAlignment="1" applyProtection="1">
      <alignment horizontal="center" vertical="center" wrapText="1"/>
    </xf>
    <xf numFmtId="49" fontId="10" fillId="0" borderId="78" xfId="1491" applyBorder="1" applyAlignment="1" applyProtection="1">
      <alignment horizontal="center" vertical="center" wrapText="1"/>
    </xf>
    <xf numFmtId="0" fontId="15" fillId="3" borderId="47" xfId="1502" applyFont="1" applyFill="1" applyBorder="1" applyAlignment="1" applyProtection="1">
      <alignment horizontal="center" vertical="center"/>
    </xf>
    <xf numFmtId="0" fontId="15" fillId="51" borderId="47" xfId="1502" applyFont="1" applyFill="1" applyBorder="1" applyAlignment="1" applyProtection="1">
      <alignment horizontal="center" vertical="center"/>
    </xf>
    <xf numFmtId="0" fontId="15" fillId="51" borderId="48" xfId="1502" applyFont="1" applyFill="1" applyBorder="1" applyAlignment="1" applyProtection="1">
      <alignment horizontal="center" vertical="center"/>
    </xf>
    <xf numFmtId="0" fontId="15" fillId="0" borderId="47" xfId="1502" applyFont="1" applyBorder="1" applyAlignment="1" applyProtection="1">
      <alignment horizontal="center" vertical="center"/>
    </xf>
    <xf numFmtId="49" fontId="59" fillId="54" borderId="99" xfId="1508" applyNumberFormat="1" applyFont="1" applyFill="1" applyBorder="1" applyAlignment="1" applyProtection="1">
      <alignment horizontal="center" vertical="center" wrapText="1"/>
    </xf>
    <xf numFmtId="49" fontId="59" fillId="54" borderId="100" xfId="1508" applyNumberFormat="1" applyFont="1" applyFill="1" applyBorder="1" applyAlignment="1" applyProtection="1">
      <alignment horizontal="center" vertical="center" wrapText="1"/>
    </xf>
    <xf numFmtId="0" fontId="60" fillId="0" borderId="15" xfId="1500" applyFont="1" applyFill="1" applyBorder="1" applyAlignment="1" applyProtection="1">
      <alignment horizontal="center" vertical="center" wrapText="1"/>
    </xf>
    <xf numFmtId="0" fontId="60" fillId="0" borderId="52" xfId="1500" applyFont="1" applyFill="1" applyBorder="1" applyAlignment="1" applyProtection="1">
      <alignment horizontal="center" vertical="center" wrapText="1"/>
    </xf>
    <xf numFmtId="0" fontId="43" fillId="0" borderId="17" xfId="1495" applyFont="1" applyBorder="1" applyAlignment="1" applyProtection="1">
      <alignment horizontal="center" vertical="center" wrapText="1"/>
    </xf>
    <xf numFmtId="49" fontId="0" fillId="51" borderId="101" xfId="0" applyFill="1" applyBorder="1" applyAlignment="1" applyProtection="1">
      <alignment horizontal="center" vertical="center" wrapText="1"/>
      <protection locked="0"/>
    </xf>
    <xf numFmtId="49" fontId="0" fillId="51" borderId="102" xfId="0" applyFill="1" applyBorder="1" applyAlignment="1" applyProtection="1">
      <alignment horizontal="center" vertical="center" wrapText="1"/>
      <protection locked="0"/>
    </xf>
    <xf numFmtId="49" fontId="59" fillId="54" borderId="103" xfId="1508" applyNumberFormat="1" applyFont="1" applyFill="1" applyBorder="1" applyAlignment="1" applyProtection="1">
      <alignment horizontal="center" vertical="center" wrapText="1"/>
    </xf>
    <xf numFmtId="49" fontId="59" fillId="54" borderId="104" xfId="1508" applyNumberFormat="1" applyFont="1" applyFill="1" applyBorder="1" applyAlignment="1" applyProtection="1">
      <alignment horizontal="center" vertical="center" wrapText="1"/>
    </xf>
    <xf numFmtId="49" fontId="15" fillId="54" borderId="103" xfId="1507" applyNumberFormat="1" applyFont="1" applyFill="1" applyBorder="1" applyAlignment="1" applyProtection="1">
      <alignment horizontal="center" vertical="center" wrapText="1"/>
    </xf>
    <xf numFmtId="49" fontId="15" fillId="54" borderId="104" xfId="1507" applyNumberFormat="1" applyFont="1" applyFill="1" applyBorder="1" applyAlignment="1" applyProtection="1">
      <alignment horizontal="center" vertical="center" wrapText="1"/>
    </xf>
    <xf numFmtId="0" fontId="15" fillId="54" borderId="62" xfId="1500" applyFont="1" applyFill="1" applyBorder="1" applyAlignment="1" applyProtection="1">
      <alignment horizontal="center" vertical="center" wrapText="1"/>
    </xf>
    <xf numFmtId="0" fontId="15" fillId="54" borderId="59" xfId="1500" applyFont="1" applyFill="1" applyBorder="1" applyAlignment="1" applyProtection="1">
      <alignment horizontal="center" vertical="center" wrapText="1"/>
    </xf>
    <xf numFmtId="0" fontId="59" fillId="54" borderId="99" xfId="1500" applyFont="1" applyFill="1" applyBorder="1" applyAlignment="1" applyProtection="1">
      <alignment horizontal="center" vertical="center" wrapText="1"/>
    </xf>
    <xf numFmtId="0" fontId="59" fillId="54" borderId="100" xfId="1500" applyFont="1" applyFill="1" applyBorder="1" applyAlignment="1" applyProtection="1">
      <alignment horizontal="center" vertical="center" wrapText="1"/>
    </xf>
    <xf numFmtId="0" fontId="10" fillId="54" borderId="16" xfId="1500" applyFont="1" applyFill="1" applyBorder="1" applyAlignment="1" applyProtection="1">
      <alignment horizontal="center" vertical="center" wrapText="1"/>
    </xf>
    <xf numFmtId="0" fontId="15" fillId="54" borderId="76" xfId="1500" applyFont="1" applyFill="1" applyBorder="1" applyAlignment="1" applyProtection="1">
      <alignment horizontal="center" vertical="center" wrapText="1"/>
    </xf>
    <xf numFmtId="0" fontId="15" fillId="54" borderId="105" xfId="1500" applyFont="1" applyFill="1" applyBorder="1" applyAlignment="1" applyProtection="1">
      <alignment horizontal="center" vertical="center" wrapText="1"/>
    </xf>
    <xf numFmtId="0" fontId="15" fillId="54" borderId="76" xfId="1507" applyNumberFormat="1" applyFont="1" applyFill="1" applyBorder="1" applyAlignment="1" applyProtection="1">
      <alignment horizontal="center" vertical="center" wrapText="1"/>
    </xf>
    <xf numFmtId="0" fontId="15" fillId="54" borderId="106" xfId="1507" applyNumberFormat="1" applyFont="1" applyFill="1" applyBorder="1" applyAlignment="1" applyProtection="1">
      <alignment horizontal="center" vertical="center" wrapText="1"/>
    </xf>
    <xf numFmtId="0" fontId="24" fillId="54" borderId="0" xfId="1495" applyFont="1" applyFill="1" applyBorder="1" applyAlignment="1" applyProtection="1">
      <alignment horizontal="center" vertical="center" wrapText="1"/>
    </xf>
    <xf numFmtId="49" fontId="15" fillId="54" borderId="53" xfId="1507" applyNumberFormat="1" applyFont="1" applyFill="1" applyBorder="1" applyAlignment="1" applyProtection="1">
      <alignment horizontal="center" vertical="center" wrapText="1"/>
    </xf>
    <xf numFmtId="49" fontId="15" fillId="54" borderId="64" xfId="1507" applyNumberFormat="1" applyFont="1" applyFill="1" applyBorder="1" applyAlignment="1" applyProtection="1">
      <alignment horizontal="center" vertical="center" wrapText="1"/>
    </xf>
    <xf numFmtId="49" fontId="15" fillId="54" borderId="69" xfId="1507" applyNumberFormat="1" applyFont="1" applyFill="1" applyBorder="1" applyAlignment="1" applyProtection="1">
      <alignment horizontal="center" vertical="center" wrapText="1"/>
    </xf>
    <xf numFmtId="0" fontId="10" fillId="0" borderId="0" xfId="1495" applyFont="1" applyAlignment="1" applyProtection="1">
      <alignment horizontal="right" vertical="center" indent="1"/>
    </xf>
    <xf numFmtId="0" fontId="24" fillId="54" borderId="73" xfId="1500" applyFont="1" applyFill="1" applyBorder="1" applyAlignment="1" applyProtection="1">
      <alignment horizontal="right" vertical="center" indent="1"/>
    </xf>
    <xf numFmtId="0" fontId="15" fillId="54" borderId="53" xfId="1500" applyFont="1" applyFill="1" applyBorder="1" applyAlignment="1" applyProtection="1">
      <alignment horizontal="center" vertical="center" wrapText="1"/>
    </xf>
    <xf numFmtId="0" fontId="15" fillId="54" borderId="107" xfId="1500" applyFont="1" applyFill="1" applyBorder="1" applyAlignment="1" applyProtection="1">
      <alignment horizontal="center" vertical="center" wrapText="1"/>
    </xf>
    <xf numFmtId="0" fontId="15" fillId="30" borderId="108" xfId="1500" applyFont="1" applyFill="1" applyBorder="1" applyAlignment="1" applyProtection="1">
      <alignment horizontal="center" vertical="center" wrapText="1"/>
    </xf>
    <xf numFmtId="0" fontId="15" fillId="30" borderId="109" xfId="1500" applyFont="1" applyFill="1" applyBorder="1" applyAlignment="1" applyProtection="1">
      <alignment horizontal="center" vertical="center" wrapText="1"/>
    </xf>
    <xf numFmtId="49" fontId="15" fillId="54" borderId="99" xfId="1507" applyNumberFormat="1" applyFont="1" applyFill="1" applyBorder="1" applyAlignment="1" applyProtection="1">
      <alignment horizontal="center" vertical="center" wrapText="1"/>
    </xf>
    <xf numFmtId="49" fontId="15" fillId="54" borderId="100" xfId="1507" applyNumberFormat="1" applyFont="1" applyFill="1" applyBorder="1" applyAlignment="1" applyProtection="1">
      <alignment horizontal="center" vertical="center" wrapText="1"/>
    </xf>
    <xf numFmtId="49" fontId="10" fillId="54" borderId="15" xfId="0" applyNumberFormat="1" applyFont="1" applyFill="1" applyBorder="1" applyAlignment="1" applyProtection="1">
      <alignment horizontal="center" vertical="center"/>
    </xf>
    <xf numFmtId="49" fontId="10" fillId="0" borderId="15" xfId="0" applyFont="1" applyFill="1" applyBorder="1" applyAlignment="1" applyProtection="1">
      <alignment horizontal="left" vertical="center" wrapText="1" indent="1"/>
    </xf>
    <xf numFmtId="0" fontId="15" fillId="30" borderId="110" xfId="0" applyNumberFormat="1" applyFont="1" applyFill="1" applyBorder="1" applyAlignment="1" applyProtection="1">
      <alignment horizontal="center" vertical="center" wrapText="1"/>
    </xf>
    <xf numFmtId="0" fontId="15" fillId="30" borderId="111" xfId="0" applyNumberFormat="1" applyFont="1" applyFill="1" applyBorder="1" applyAlignment="1" applyProtection="1">
      <alignment horizontal="center" vertical="center" wrapText="1"/>
    </xf>
    <xf numFmtId="0" fontId="10" fillId="30" borderId="112" xfId="0" applyNumberFormat="1" applyFont="1" applyFill="1" applyBorder="1" applyAlignment="1" applyProtection="1">
      <alignment horizontal="center" vertical="center" wrapText="1"/>
    </xf>
    <xf numFmtId="0" fontId="10" fillId="30" borderId="113" xfId="0" applyNumberFormat="1" applyFont="1" applyFill="1" applyBorder="1" applyAlignment="1" applyProtection="1">
      <alignment horizontal="center" vertical="center" wrapText="1"/>
    </xf>
    <xf numFmtId="0" fontId="15" fillId="54" borderId="47" xfId="0" applyNumberFormat="1" applyFont="1" applyFill="1" applyBorder="1" applyAlignment="1" applyProtection="1">
      <alignment horizontal="center" vertical="center" wrapText="1"/>
    </xf>
    <xf numFmtId="0" fontId="23" fillId="60" borderId="114" xfId="1155" applyFont="1" applyFill="1" applyBorder="1" applyAlignment="1" applyProtection="1">
      <alignment horizontal="center" vertical="center" wrapText="1"/>
    </xf>
    <xf numFmtId="0" fontId="23" fillId="60" borderId="115" xfId="1155" applyFont="1" applyFill="1" applyBorder="1" applyAlignment="1" applyProtection="1">
      <alignment horizontal="center" vertical="center" wrapText="1"/>
    </xf>
    <xf numFmtId="0" fontId="15" fillId="54" borderId="15" xfId="0" applyNumberFormat="1" applyFont="1" applyFill="1" applyBorder="1" applyAlignment="1" applyProtection="1">
      <alignment vertical="center" wrapText="1"/>
    </xf>
    <xf numFmtId="0" fontId="10" fillId="0" borderId="15" xfId="0" applyNumberFormat="1" applyFont="1" applyFill="1" applyBorder="1" applyAlignment="1" applyProtection="1">
      <alignment horizontal="left" vertical="center" wrapText="1"/>
    </xf>
    <xf numFmtId="0" fontId="10" fillId="51" borderId="15" xfId="0" applyNumberFormat="1" applyFont="1" applyFill="1" applyBorder="1" applyAlignment="1" applyProtection="1">
      <alignment horizontal="left" vertical="center" wrapText="1" indent="1"/>
      <protection locked="0"/>
    </xf>
    <xf numFmtId="0" fontId="15" fillId="0" borderId="15" xfId="0" applyNumberFormat="1" applyFont="1" applyFill="1" applyBorder="1" applyAlignment="1" applyProtection="1">
      <alignment vertical="center" wrapText="1"/>
    </xf>
    <xf numFmtId="49" fontId="10" fillId="54" borderId="15" xfId="0" applyFont="1" applyFill="1" applyBorder="1" applyAlignment="1" applyProtection="1">
      <alignment horizontal="left" vertical="center" wrapText="1" indent="1"/>
    </xf>
    <xf numFmtId="0" fontId="10" fillId="0" borderId="0" xfId="1496" applyFont="1" applyAlignment="1" applyProtection="1">
      <alignment horizontal="left" vertical="center" indent="1"/>
    </xf>
    <xf numFmtId="49" fontId="10" fillId="51" borderId="15" xfId="0" applyNumberFormat="1" applyFont="1" applyFill="1" applyBorder="1" applyAlignment="1" applyProtection="1">
      <alignment horizontal="left" vertical="center" wrapText="1" indent="1"/>
      <protection locked="0"/>
    </xf>
    <xf numFmtId="49" fontId="62" fillId="54" borderId="0" xfId="0" applyNumberFormat="1" applyFont="1" applyFill="1" applyBorder="1" applyAlignment="1" applyProtection="1">
      <alignment horizontal="center" vertical="center" wrapText="1"/>
    </xf>
    <xf numFmtId="0" fontId="15" fillId="30" borderId="110" xfId="1440" applyNumberFormat="1" applyFont="1" applyFill="1" applyBorder="1" applyAlignment="1" applyProtection="1">
      <alignment horizontal="center" vertical="center" wrapText="1"/>
    </xf>
    <xf numFmtId="0" fontId="15" fillId="30" borderId="111" xfId="1440" applyNumberFormat="1" applyFont="1" applyFill="1" applyBorder="1" applyAlignment="1" applyProtection="1">
      <alignment horizontal="center" vertical="center" wrapText="1"/>
    </xf>
    <xf numFmtId="0" fontId="0" fillId="30" borderId="112" xfId="1440" applyNumberFormat="1" applyFont="1" applyFill="1" applyBorder="1" applyAlignment="1" applyProtection="1">
      <alignment horizontal="center" vertical="center" wrapText="1"/>
    </xf>
    <xf numFmtId="0" fontId="0" fillId="30" borderId="113" xfId="1440" applyNumberFormat="1" applyFont="1" applyFill="1" applyBorder="1" applyAlignment="1" applyProtection="1">
      <alignment horizontal="center" vertical="center" wrapText="1"/>
    </xf>
    <xf numFmtId="0" fontId="15" fillId="54" borderId="15" xfId="0" applyNumberFormat="1" applyFont="1" applyFill="1" applyBorder="1" applyAlignment="1" applyProtection="1">
      <alignment horizontal="left" vertical="center" wrapText="1"/>
    </xf>
    <xf numFmtId="0" fontId="10" fillId="54" borderId="15" xfId="0" applyNumberFormat="1" applyFont="1" applyFill="1" applyBorder="1" applyAlignment="1" applyProtection="1">
      <alignment horizontal="left" vertical="center" wrapText="1"/>
    </xf>
    <xf numFmtId="49" fontId="0" fillId="54" borderId="116" xfId="0" applyNumberFormat="1" applyFill="1" applyBorder="1" applyAlignment="1" applyProtection="1">
      <alignment horizontal="center" vertical="center"/>
    </xf>
    <xf numFmtId="49" fontId="10" fillId="4" borderId="54" xfId="0" applyNumberFormat="1" applyFont="1" applyFill="1" applyBorder="1" applyAlignment="1" applyProtection="1">
      <alignment horizontal="center" vertical="center" wrapText="1"/>
      <protection locked="0"/>
    </xf>
    <xf numFmtId="49" fontId="10" fillId="4" borderId="98" xfId="0" applyNumberFormat="1" applyFont="1" applyFill="1" applyBorder="1" applyAlignment="1" applyProtection="1">
      <alignment horizontal="center" vertical="center" wrapText="1"/>
      <protection locked="0"/>
    </xf>
    <xf numFmtId="49" fontId="10" fillId="4" borderId="116" xfId="0" applyNumberFormat="1" applyFont="1" applyFill="1" applyBorder="1" applyAlignment="1" applyProtection="1">
      <alignment horizontal="center" vertical="center" wrapText="1"/>
      <protection locked="0"/>
    </xf>
    <xf numFmtId="0" fontId="10" fillId="54" borderId="54" xfId="0" applyNumberFormat="1" applyFont="1" applyFill="1" applyBorder="1" applyAlignment="1" applyProtection="1">
      <alignment horizontal="left" vertical="center" wrapText="1" indent="1"/>
    </xf>
    <xf numFmtId="0" fontId="10" fillId="54" borderId="15" xfId="0" applyNumberFormat="1" applyFont="1" applyFill="1" applyBorder="1" applyAlignment="1" applyProtection="1">
      <alignment horizontal="left" vertical="center" wrapText="1" indent="1"/>
    </xf>
    <xf numFmtId="0" fontId="10" fillId="54" borderId="53" xfId="0" applyNumberFormat="1" applyFont="1" applyFill="1" applyBorder="1" applyAlignment="1" applyProtection="1">
      <alignment horizontal="left" vertical="center" wrapText="1" indent="1"/>
    </xf>
    <xf numFmtId="49" fontId="10" fillId="54" borderId="72" xfId="0" applyNumberFormat="1" applyFont="1" applyFill="1" applyBorder="1" applyAlignment="1" applyProtection="1">
      <alignment horizontal="center" vertical="center"/>
    </xf>
    <xf numFmtId="49" fontId="10" fillId="54" borderId="53" xfId="0" applyNumberFormat="1" applyFont="1" applyFill="1" applyBorder="1" applyAlignment="1" applyProtection="1">
      <alignment horizontal="center" vertical="center"/>
    </xf>
    <xf numFmtId="49" fontId="0" fillId="4" borderId="54" xfId="0" applyNumberFormat="1" applyFill="1" applyBorder="1" applyAlignment="1" applyProtection="1">
      <alignment horizontal="center" vertical="center" wrapText="1"/>
      <protection locked="0"/>
    </xf>
    <xf numFmtId="49" fontId="0" fillId="4" borderId="116" xfId="0" applyNumberFormat="1" applyFill="1" applyBorder="1" applyAlignment="1" applyProtection="1">
      <alignment horizontal="center" vertical="center" wrapText="1"/>
      <protection locked="0"/>
    </xf>
    <xf numFmtId="0" fontId="15" fillId="30" borderId="110" xfId="0" applyNumberFormat="1" applyFont="1" applyFill="1" applyBorder="1" applyAlignment="1" applyProtection="1">
      <alignment horizontal="center" vertical="center"/>
    </xf>
    <xf numFmtId="0" fontId="15" fillId="30" borderId="111" xfId="0" applyNumberFormat="1" applyFont="1" applyFill="1" applyBorder="1" applyAlignment="1" applyProtection="1">
      <alignment horizontal="center" vertical="center"/>
    </xf>
    <xf numFmtId="0" fontId="10" fillId="30" borderId="84" xfId="0" applyNumberFormat="1" applyFont="1" applyFill="1" applyBorder="1" applyAlignment="1" applyProtection="1">
      <alignment horizontal="center" vertical="center" wrapText="1"/>
    </xf>
    <xf numFmtId="0" fontId="10" fillId="30" borderId="41" xfId="0" applyNumberFormat="1" applyFont="1" applyFill="1" applyBorder="1" applyAlignment="1" applyProtection="1">
      <alignment horizontal="center" vertical="center" wrapText="1"/>
    </xf>
    <xf numFmtId="0" fontId="10" fillId="30" borderId="82" xfId="0" applyNumberFormat="1" applyFont="1" applyFill="1" applyBorder="1" applyAlignment="1" applyProtection="1">
      <alignment horizontal="center" vertical="center" wrapText="1"/>
    </xf>
    <xf numFmtId="0" fontId="15" fillId="0" borderId="76" xfId="0" applyNumberFormat="1" applyFont="1" applyFill="1" applyBorder="1" applyAlignment="1" applyProtection="1">
      <alignment horizontal="center" vertical="center" wrapText="1"/>
    </xf>
    <xf numFmtId="0" fontId="15" fillId="0" borderId="77" xfId="0" applyNumberFormat="1" applyFont="1" applyFill="1" applyBorder="1" applyAlignment="1" applyProtection="1">
      <alignment horizontal="center" vertical="center" wrapText="1"/>
    </xf>
    <xf numFmtId="0" fontId="15" fillId="0" borderId="78" xfId="0" applyNumberFormat="1" applyFont="1" applyFill="1" applyBorder="1" applyAlignment="1" applyProtection="1">
      <alignment horizontal="center" vertical="center" wrapText="1"/>
    </xf>
    <xf numFmtId="0" fontId="15" fillId="30" borderId="45" xfId="1484" applyFont="1" applyFill="1" applyBorder="1" applyAlignment="1" applyProtection="1">
      <alignment horizontal="center" vertical="center"/>
    </xf>
    <xf numFmtId="0" fontId="15" fillId="30" borderId="44" xfId="1484" applyFont="1" applyFill="1" applyBorder="1" applyAlignment="1" applyProtection="1">
      <alignment horizontal="center" vertical="center"/>
    </xf>
    <xf numFmtId="0" fontId="15" fillId="30" borderId="46" xfId="1484" applyFont="1" applyFill="1" applyBorder="1" applyAlignment="1" applyProtection="1">
      <alignment horizontal="center" vertical="center"/>
    </xf>
    <xf numFmtId="0" fontId="10" fillId="30" borderId="40" xfId="1484" applyFont="1" applyFill="1" applyBorder="1" applyAlignment="1" applyProtection="1">
      <alignment horizontal="center" vertical="center" wrapText="1"/>
    </xf>
    <xf numFmtId="0" fontId="10" fillId="30" borderId="41" xfId="1484" applyFont="1" applyFill="1" applyBorder="1" applyAlignment="1" applyProtection="1">
      <alignment horizontal="center" vertical="center" wrapText="1"/>
    </xf>
    <xf numFmtId="0" fontId="10" fillId="30" borderId="43" xfId="1484" applyFont="1" applyFill="1" applyBorder="1" applyAlignment="1" applyProtection="1">
      <alignment horizontal="center" vertical="center" wrapText="1"/>
    </xf>
    <xf numFmtId="49" fontId="15" fillId="30" borderId="76" xfId="0" applyFont="1" applyFill="1" applyBorder="1" applyAlignment="1" applyProtection="1">
      <alignment horizontal="center" vertical="center"/>
    </xf>
    <xf numFmtId="49" fontId="15" fillId="30" borderId="77" xfId="0" applyFont="1" applyFill="1" applyBorder="1" applyAlignment="1" applyProtection="1">
      <alignment horizontal="center" vertical="center"/>
    </xf>
    <xf numFmtId="49" fontId="15" fillId="30" borderId="78" xfId="0" applyFont="1" applyFill="1" applyBorder="1" applyAlignment="1" applyProtection="1">
      <alignment horizontal="center" vertical="center"/>
    </xf>
    <xf numFmtId="49" fontId="10" fillId="4" borderId="53" xfId="0" applyNumberFormat="1" applyFont="1" applyFill="1" applyBorder="1" applyAlignment="1" applyProtection="1">
      <alignment horizontal="center" vertical="center" wrapText="1"/>
      <protection locked="0"/>
    </xf>
    <xf numFmtId="49" fontId="10" fillId="4" borderId="15" xfId="0" applyNumberFormat="1" applyFont="1" applyFill="1" applyBorder="1" applyAlignment="1" applyProtection="1">
      <alignment horizontal="center" vertical="center" wrapText="1"/>
      <protection locked="0"/>
    </xf>
    <xf numFmtId="49" fontId="0" fillId="51" borderId="58" xfId="0" applyFill="1" applyBorder="1" applyAlignment="1" applyProtection="1">
      <alignment horizontal="center" vertical="center" wrapText="1"/>
      <protection locked="0"/>
    </xf>
    <xf numFmtId="49" fontId="10" fillId="51" borderId="58" xfId="0" applyFont="1" applyFill="1" applyBorder="1" applyAlignment="1" applyProtection="1">
      <alignment horizontal="center" vertical="center" wrapText="1"/>
      <protection locked="0"/>
    </xf>
    <xf numFmtId="0" fontId="0" fillId="0" borderId="15" xfId="1500" applyFont="1" applyBorder="1" applyAlignment="1" applyProtection="1">
      <alignment horizontal="center" vertical="center" wrapText="1"/>
    </xf>
    <xf numFmtId="0" fontId="24" fillId="0" borderId="15" xfId="1500" applyFont="1" applyBorder="1" applyAlignment="1" applyProtection="1">
      <alignment horizontal="center" vertical="center" wrapText="1"/>
    </xf>
    <xf numFmtId="49" fontId="23" fillId="2" borderId="30" xfId="1155" applyNumberFormat="1" applyFont="1" applyFill="1" applyBorder="1" applyAlignment="1" applyProtection="1">
      <alignment horizontal="center" vertical="center" wrapText="1"/>
    </xf>
    <xf numFmtId="49" fontId="23" fillId="2" borderId="31" xfId="1155" applyNumberFormat="1" applyFont="1" applyFill="1" applyBorder="1" applyAlignment="1" applyProtection="1">
      <alignment horizontal="center" vertical="center" wrapText="1"/>
    </xf>
    <xf numFmtId="49" fontId="23" fillId="2" borderId="38" xfId="1155" applyNumberFormat="1" applyFont="1" applyFill="1" applyBorder="1" applyAlignment="1" applyProtection="1">
      <alignment horizontal="center" vertical="center" wrapText="1"/>
    </xf>
    <xf numFmtId="49" fontId="18" fillId="3" borderId="24" xfId="1493" applyNumberFormat="1" applyFont="1" applyFill="1" applyBorder="1" applyAlignment="1" applyProtection="1">
      <alignment horizontal="center" vertical="center" wrapText="1"/>
    </xf>
    <xf numFmtId="49" fontId="18" fillId="3" borderId="34" xfId="1493" applyNumberFormat="1" applyFont="1" applyFill="1" applyBorder="1" applyAlignment="1" applyProtection="1">
      <alignment horizontal="center" vertical="center" wrapText="1"/>
    </xf>
    <xf numFmtId="49" fontId="18" fillId="3" borderId="117" xfId="1493" applyNumberFormat="1" applyFont="1" applyFill="1" applyBorder="1" applyAlignment="1" applyProtection="1">
      <alignment horizontal="center" vertical="center" wrapText="1"/>
    </xf>
    <xf numFmtId="49" fontId="10" fillId="4" borderId="118" xfId="1493" applyNumberFormat="1" applyFont="1" applyFill="1" applyBorder="1" applyAlignment="1" applyProtection="1">
      <alignment horizontal="center" vertical="center" wrapText="1"/>
      <protection locked="0"/>
    </xf>
    <xf numFmtId="49" fontId="10" fillId="4" borderId="75" xfId="1493" applyNumberFormat="1" applyFont="1" applyFill="1" applyBorder="1" applyAlignment="1" applyProtection="1">
      <alignment horizontal="center" vertical="center" wrapText="1"/>
      <protection locked="0"/>
    </xf>
    <xf numFmtId="49" fontId="10" fillId="4" borderId="119" xfId="1493" applyNumberFormat="1" applyFont="1" applyFill="1" applyBorder="1" applyAlignment="1" applyProtection="1">
      <alignment horizontal="center" vertical="center" wrapText="1"/>
      <protection locked="0"/>
    </xf>
    <xf numFmtId="49" fontId="10" fillId="4" borderId="31" xfId="1493" applyNumberFormat="1" applyFont="1" applyFill="1" applyBorder="1" applyAlignment="1" applyProtection="1">
      <alignment horizontal="center" vertical="center" wrapText="1"/>
      <protection locked="0"/>
    </xf>
    <xf numFmtId="49" fontId="10" fillId="4" borderId="38" xfId="1493" applyNumberFormat="1" applyFont="1" applyFill="1" applyBorder="1" applyAlignment="1" applyProtection="1">
      <alignment horizontal="center" vertical="center" wrapText="1"/>
      <protection locked="0"/>
    </xf>
    <xf numFmtId="49" fontId="10" fillId="4" borderId="6" xfId="1493" applyNumberFormat="1" applyFont="1" applyFill="1" applyBorder="1" applyAlignment="1" applyProtection="1">
      <alignment horizontal="center" vertical="center" wrapText="1"/>
      <protection locked="0"/>
    </xf>
    <xf numFmtId="49" fontId="10" fillId="4" borderId="25" xfId="1493" applyNumberFormat="1" applyFont="1" applyFill="1" applyBorder="1" applyAlignment="1" applyProtection="1">
      <alignment horizontal="center" vertical="center" wrapText="1"/>
      <protection locked="0"/>
    </xf>
    <xf numFmtId="0" fontId="18" fillId="4" borderId="118" xfId="1493" applyNumberFormat="1" applyFont="1" applyFill="1" applyBorder="1" applyAlignment="1" applyProtection="1">
      <alignment horizontal="left" vertical="center" wrapText="1"/>
      <protection locked="0"/>
    </xf>
    <xf numFmtId="0" fontId="18" fillId="4" borderId="75" xfId="1493" applyNumberFormat="1" applyFont="1" applyFill="1" applyBorder="1" applyAlignment="1" applyProtection="1">
      <alignment horizontal="left" vertical="center" wrapText="1"/>
      <protection locked="0"/>
    </xf>
    <xf numFmtId="0" fontId="18" fillId="4" borderId="119" xfId="1493" applyNumberFormat="1" applyFont="1" applyFill="1" applyBorder="1" applyAlignment="1" applyProtection="1">
      <alignment horizontal="left" vertical="center" wrapText="1"/>
      <protection locked="0"/>
    </xf>
    <xf numFmtId="49" fontId="18" fillId="4" borderId="6" xfId="1493" applyNumberFormat="1" applyFont="1" applyFill="1" applyBorder="1" applyAlignment="1" applyProtection="1">
      <alignment horizontal="center" vertical="center" wrapText="1"/>
      <protection locked="0"/>
    </xf>
    <xf numFmtId="49" fontId="18" fillId="4" borderId="25" xfId="1493" applyNumberFormat="1" applyFont="1" applyFill="1" applyBorder="1" applyAlignment="1" applyProtection="1">
      <alignment horizontal="center" vertical="center" wrapText="1"/>
      <protection locked="0"/>
    </xf>
    <xf numFmtId="49" fontId="18" fillId="3" borderId="23" xfId="1493" applyNumberFormat="1" applyFont="1" applyFill="1" applyBorder="1" applyAlignment="1" applyProtection="1">
      <alignment horizontal="center" vertical="center" wrapText="1"/>
    </xf>
    <xf numFmtId="49" fontId="18" fillId="3" borderId="120" xfId="1493" applyNumberFormat="1" applyFont="1" applyFill="1" applyBorder="1" applyAlignment="1" applyProtection="1">
      <alignment horizontal="center" vertical="center" wrapText="1"/>
    </xf>
    <xf numFmtId="49" fontId="18" fillId="3" borderId="121" xfId="1493" applyNumberFormat="1" applyFont="1" applyFill="1" applyBorder="1" applyAlignment="1" applyProtection="1">
      <alignment horizontal="center" vertical="center" wrapText="1"/>
    </xf>
    <xf numFmtId="49" fontId="24" fillId="54" borderId="6" xfId="1493" applyNumberFormat="1" applyFont="1" applyFill="1" applyBorder="1" applyAlignment="1" applyProtection="1">
      <alignment horizontal="center" vertical="center" wrapText="1"/>
    </xf>
    <xf numFmtId="49" fontId="24" fillId="54" borderId="25" xfId="1493" applyNumberFormat="1" applyFont="1" applyFill="1" applyBorder="1" applyAlignment="1" applyProtection="1">
      <alignment horizontal="center" vertical="center" wrapText="1"/>
    </xf>
    <xf numFmtId="49" fontId="18" fillId="4" borderId="118" xfId="1493" applyNumberFormat="1" applyFont="1" applyFill="1" applyBorder="1" applyAlignment="1" applyProtection="1">
      <alignment horizontal="center" vertical="center" wrapText="1"/>
      <protection locked="0"/>
    </xf>
    <xf numFmtId="49" fontId="18" fillId="4" borderId="75" xfId="1493" applyNumberFormat="1" applyFont="1" applyFill="1" applyBorder="1" applyAlignment="1" applyProtection="1">
      <alignment horizontal="center" vertical="center" wrapText="1"/>
      <protection locked="0"/>
    </xf>
    <xf numFmtId="49" fontId="18" fillId="4" borderId="119" xfId="1493" applyNumberFormat="1" applyFont="1" applyFill="1" applyBorder="1" applyAlignment="1" applyProtection="1">
      <alignment horizontal="center" vertical="center" wrapText="1"/>
      <protection locked="0"/>
    </xf>
    <xf numFmtId="49" fontId="18" fillId="0" borderId="118" xfId="1493" applyNumberFormat="1" applyFont="1" applyBorder="1" applyAlignment="1" applyProtection="1">
      <alignment horizontal="center" vertical="center" wrapText="1"/>
    </xf>
    <xf numFmtId="49" fontId="18" fillId="0" borderId="75" xfId="1493" applyNumberFormat="1" applyFont="1" applyBorder="1" applyAlignment="1" applyProtection="1">
      <alignment horizontal="center" vertical="center" wrapText="1"/>
    </xf>
    <xf numFmtId="49" fontId="18" fillId="0" borderId="119" xfId="1493" applyNumberFormat="1" applyFont="1" applyBorder="1" applyAlignment="1" applyProtection="1">
      <alignment horizontal="center" vertical="center" wrapText="1"/>
    </xf>
    <xf numFmtId="0" fontId="10" fillId="4" borderId="118" xfId="1493" applyNumberFormat="1" applyFont="1" applyFill="1" applyBorder="1" applyAlignment="1" applyProtection="1">
      <alignment horizontal="center" vertical="center" wrapText="1"/>
      <protection locked="0"/>
    </xf>
    <xf numFmtId="0" fontId="10" fillId="4" borderId="75" xfId="1493" applyNumberFormat="1" applyFont="1" applyFill="1" applyBorder="1" applyAlignment="1" applyProtection="1">
      <alignment horizontal="center" vertical="center" wrapText="1"/>
      <protection locked="0"/>
    </xf>
    <xf numFmtId="0" fontId="10" fillId="4" borderId="119" xfId="1493" applyNumberFormat="1" applyFont="1" applyFill="1" applyBorder="1" applyAlignment="1" applyProtection="1">
      <alignment horizontal="center" vertical="center" wrapText="1"/>
      <protection locked="0"/>
    </xf>
    <xf numFmtId="49" fontId="10" fillId="4" borderId="60" xfId="1493" applyNumberFormat="1" applyFont="1" applyFill="1" applyBorder="1" applyAlignment="1" applyProtection="1">
      <alignment horizontal="center" vertical="center" wrapText="1"/>
      <protection locked="0"/>
    </xf>
    <xf numFmtId="49" fontId="10" fillId="4" borderId="90" xfId="1493" applyNumberFormat="1" applyFont="1" applyFill="1" applyBorder="1" applyAlignment="1" applyProtection="1">
      <alignment horizontal="center" vertical="center" wrapText="1"/>
      <protection locked="0"/>
    </xf>
    <xf numFmtId="49" fontId="10" fillId="4" borderId="93" xfId="1493" applyNumberFormat="1" applyFont="1" applyFill="1" applyBorder="1" applyAlignment="1" applyProtection="1">
      <alignment horizontal="center" vertical="center" wrapText="1"/>
      <protection locked="0"/>
    </xf>
    <xf numFmtId="49" fontId="10" fillId="51" borderId="33" xfId="1493" applyNumberFormat="1" applyFont="1" applyFill="1" applyBorder="1" applyAlignment="1" applyProtection="1">
      <alignment horizontal="center" vertical="center" wrapText="1"/>
      <protection locked="0"/>
    </xf>
    <xf numFmtId="49" fontId="10" fillId="51" borderId="122" xfId="1493" applyNumberFormat="1" applyFont="1" applyFill="1" applyBorder="1" applyAlignment="1" applyProtection="1">
      <alignment horizontal="center" vertical="center" wrapText="1"/>
      <protection locked="0"/>
    </xf>
    <xf numFmtId="49" fontId="15" fillId="0" borderId="34" xfId="1493" applyNumberFormat="1" applyFont="1" applyBorder="1" applyAlignment="1" applyProtection="1">
      <alignment horizontal="center" vertical="center" wrapText="1"/>
    </xf>
    <xf numFmtId="49" fontId="15" fillId="0" borderId="117" xfId="1493" applyNumberFormat="1" applyFont="1" applyBorder="1" applyAlignment="1" applyProtection="1">
      <alignment horizontal="center" vertical="center" wrapText="1"/>
    </xf>
    <xf numFmtId="49" fontId="18" fillId="0" borderId="6" xfId="1493" applyNumberFormat="1" applyFont="1" applyBorder="1" applyAlignment="1" applyProtection="1">
      <alignment horizontal="center" vertical="center" wrapText="1"/>
    </xf>
    <xf numFmtId="49" fontId="24" fillId="3" borderId="24" xfId="1493" applyNumberFormat="1" applyFont="1" applyFill="1" applyBorder="1" applyAlignment="1" applyProtection="1">
      <alignment horizontal="center" vertical="center" wrapText="1"/>
    </xf>
    <xf numFmtId="49" fontId="24" fillId="3" borderId="34" xfId="1493" applyNumberFormat="1" applyFont="1" applyFill="1" applyBorder="1" applyAlignment="1" applyProtection="1">
      <alignment horizontal="center" vertical="center" wrapText="1"/>
    </xf>
    <xf numFmtId="49" fontId="24" fillId="3" borderId="117" xfId="1493" applyNumberFormat="1" applyFont="1" applyFill="1" applyBorder="1" applyAlignment="1" applyProtection="1">
      <alignment horizontal="center" vertical="center" wrapText="1"/>
    </xf>
    <xf numFmtId="49" fontId="10" fillId="51" borderId="6" xfId="1493" applyNumberFormat="1" applyFont="1" applyFill="1" applyBorder="1" applyAlignment="1" applyProtection="1">
      <alignment horizontal="center" vertical="center" wrapText="1"/>
      <protection locked="0"/>
    </xf>
    <xf numFmtId="49" fontId="10" fillId="51" borderId="25" xfId="1493" applyNumberFormat="1" applyFont="1" applyFill="1" applyBorder="1" applyAlignment="1" applyProtection="1">
      <alignment horizontal="center" vertical="center" wrapText="1"/>
      <protection locked="0"/>
    </xf>
    <xf numFmtId="49" fontId="15" fillId="53" borderId="118" xfId="1493" applyNumberFormat="1" applyFont="1" applyFill="1" applyBorder="1" applyAlignment="1" applyProtection="1">
      <alignment horizontal="center" vertical="center" wrapText="1"/>
    </xf>
    <xf numFmtId="49" fontId="15" fillId="53" borderId="75" xfId="1493" applyNumberFormat="1" applyFont="1" applyFill="1" applyBorder="1" applyAlignment="1" applyProtection="1">
      <alignment horizontal="center" vertical="center" wrapText="1"/>
    </xf>
    <xf numFmtId="49" fontId="15" fillId="53" borderId="123" xfId="1493" applyNumberFormat="1" applyFont="1" applyFill="1" applyBorder="1" applyAlignment="1" applyProtection="1">
      <alignment horizontal="center" vertical="center" wrapText="1"/>
    </xf>
  </cellXfs>
  <cellStyles count="1761">
    <cellStyle name=" 1" xfId="1"/>
    <cellStyle name="&#10;bidires=100_x000d_" xfId="2"/>
    <cellStyle name="%" xfId="3"/>
    <cellStyle name="%_Inputs" xfId="4"/>
    <cellStyle name="%_Inputs (const)" xfId="5"/>
    <cellStyle name="%_Inputs Co" xfId="6"/>
    <cellStyle name="?…?ж?Ш?и [0.00]" xfId="7"/>
    <cellStyle name="?W??_‘O’с?р??" xfId="8"/>
    <cellStyle name="_CashFlow_2007_проект_02_02_final" xfId="9"/>
    <cellStyle name="_Model_RAB Мой" xfId="10"/>
    <cellStyle name="_Model_RAB Мой 2" xfId="11"/>
    <cellStyle name="_Model_RAB Мой 2_OREP.KU.2011.MONTHLY.02(v0.1)" xfId="12"/>
    <cellStyle name="_Model_RAB Мой 2_OREP.KU.2011.MONTHLY.02(v0.4)" xfId="13"/>
    <cellStyle name="_Model_RAB Мой_46EE.2011(v1.0)" xfId="14"/>
    <cellStyle name="_Model_RAB Мой_ARMRAZR" xfId="15"/>
    <cellStyle name="_Model_RAB Мой_BALANCE.WARM.2011YEAR.NEW.UPDATE.SCHEME" xfId="16"/>
    <cellStyle name="_Model_RAB Мой_EE.2REK.P2011.4.78(v0.3)" xfId="17"/>
    <cellStyle name="_Model_RAB Мой_INVEST.EE.PLAN.4.78(v0.1)" xfId="18"/>
    <cellStyle name="_Model_RAB Мой_INVEST.EE.PLAN.4.78(v0.3)" xfId="19"/>
    <cellStyle name="_Model_RAB Мой_INVEST.PLAN.4.78(v0.1)" xfId="20"/>
    <cellStyle name="_Model_RAB Мой_INVEST.WARM.PLAN.4.78(v0.1)" xfId="21"/>
    <cellStyle name="_Model_RAB Мой_INVEST_WARM_PLAN" xfId="22"/>
    <cellStyle name="_Model_RAB Мой_NADB.JNVLS.APTEKA.2011(v1.3.3)" xfId="23"/>
    <cellStyle name="_Model_RAB Мой_NADB.JNVLS.APTEKA.2011(v1.3.4)" xfId="24"/>
    <cellStyle name="_Model_RAB Мой_PREDEL.JKH.UTV.2011(v1.0.1)" xfId="25"/>
    <cellStyle name="_Model_RAB Мой_TEST.TEMPLATE" xfId="26"/>
    <cellStyle name="_Model_RAB Мой_UPDATE.46EE.2011.TO.1.1" xfId="27"/>
    <cellStyle name="_Model_RAB Мой_UPDATE.BALANCE.WARM.2011YEAR.TO.1.1" xfId="28"/>
    <cellStyle name="_Model_RAB_MRSK_svod" xfId="29"/>
    <cellStyle name="_Model_RAB_MRSK_svod 2" xfId="30"/>
    <cellStyle name="_Model_RAB_MRSK_svod 2_OREP.KU.2011.MONTHLY.02(v0.1)" xfId="31"/>
    <cellStyle name="_Model_RAB_MRSK_svod 2_OREP.KU.2011.MONTHLY.02(v0.4)" xfId="32"/>
    <cellStyle name="_Model_RAB_MRSK_svod_46EE.2011(v1.0)" xfId="33"/>
    <cellStyle name="_Model_RAB_MRSK_svod_ARMRAZR" xfId="34"/>
    <cellStyle name="_Model_RAB_MRSK_svod_BALANCE.WARM.2011YEAR.NEW.UPDATE.SCHEME" xfId="35"/>
    <cellStyle name="_Model_RAB_MRSK_svod_EE.2REK.P2011.4.78(v0.3)" xfId="36"/>
    <cellStyle name="_Model_RAB_MRSK_svod_INVEST.EE.PLAN.4.78(v0.1)" xfId="37"/>
    <cellStyle name="_Model_RAB_MRSK_svod_INVEST.EE.PLAN.4.78(v0.3)" xfId="38"/>
    <cellStyle name="_Model_RAB_MRSK_svod_INVEST.PLAN.4.78(v0.1)" xfId="39"/>
    <cellStyle name="_Model_RAB_MRSK_svod_INVEST.WARM.PLAN.4.78(v0.1)" xfId="40"/>
    <cellStyle name="_Model_RAB_MRSK_svod_INVEST_WARM_PLAN" xfId="41"/>
    <cellStyle name="_Model_RAB_MRSK_svod_NADB.JNVLS.APTEKA.2011(v1.3.3)" xfId="42"/>
    <cellStyle name="_Model_RAB_MRSK_svod_NADB.JNVLS.APTEKA.2011(v1.3.4)" xfId="43"/>
    <cellStyle name="_Model_RAB_MRSK_svod_PREDEL.JKH.UTV.2011(v1.0.1)" xfId="44"/>
    <cellStyle name="_Model_RAB_MRSK_svod_TEST.TEMPLATE" xfId="45"/>
    <cellStyle name="_Model_RAB_MRSK_svod_UPDATE.46EE.2011.TO.1.1" xfId="46"/>
    <cellStyle name="_Model_RAB_MRSK_svod_UPDATE.BALANCE.WARM.2011YEAR.TO.1.1" xfId="47"/>
    <cellStyle name="_Plug" xfId="48"/>
    <cellStyle name="_Бюджет2006_ПОКАЗАТЕЛИ СВОДНЫЕ" xfId="49"/>
    <cellStyle name="_ВО ОП ТЭС-ОТ- 2007" xfId="50"/>
    <cellStyle name="_ВФ ОАО ТЭС-ОТ- 2009" xfId="51"/>
    <cellStyle name="_выручка по присоединениям2" xfId="52"/>
    <cellStyle name="_Договор аренды ЯЭ с разбивкой" xfId="53"/>
    <cellStyle name="_Защита ФЗП" xfId="54"/>
    <cellStyle name="_Исходные данные для модели" xfId="55"/>
    <cellStyle name="_Консолидация-2008-проект-new" xfId="56"/>
    <cellStyle name="_МОДЕЛЬ_1 (2)" xfId="57"/>
    <cellStyle name="_МОДЕЛЬ_1 (2) 2" xfId="58"/>
    <cellStyle name="_МОДЕЛЬ_1 (2) 2_OREP.KU.2011.MONTHLY.02(v0.1)" xfId="59"/>
    <cellStyle name="_МОДЕЛЬ_1 (2) 2_OREP.KU.2011.MONTHLY.02(v0.4)" xfId="60"/>
    <cellStyle name="_МОДЕЛЬ_1 (2)_46EE.2011(v1.0)" xfId="61"/>
    <cellStyle name="_МОДЕЛЬ_1 (2)_ARMRAZR" xfId="62"/>
    <cellStyle name="_МОДЕЛЬ_1 (2)_BALANCE.WARM.2011YEAR.NEW.UPDATE.SCHEME" xfId="63"/>
    <cellStyle name="_МОДЕЛЬ_1 (2)_EE.2REK.P2011.4.78(v0.3)" xfId="64"/>
    <cellStyle name="_МОДЕЛЬ_1 (2)_INVEST.EE.PLAN.4.78(v0.1)" xfId="65"/>
    <cellStyle name="_МОДЕЛЬ_1 (2)_INVEST.EE.PLAN.4.78(v0.3)" xfId="66"/>
    <cellStyle name="_МОДЕЛЬ_1 (2)_INVEST.PLAN.4.78(v0.1)" xfId="67"/>
    <cellStyle name="_МОДЕЛЬ_1 (2)_INVEST.WARM.PLAN.4.78(v0.1)" xfId="68"/>
    <cellStyle name="_МОДЕЛЬ_1 (2)_INVEST_WARM_PLAN" xfId="69"/>
    <cellStyle name="_МОДЕЛЬ_1 (2)_NADB.JNVLS.APTEKA.2011(v1.3.3)" xfId="70"/>
    <cellStyle name="_МОДЕЛЬ_1 (2)_NADB.JNVLS.APTEKA.2011(v1.3.4)" xfId="71"/>
    <cellStyle name="_МОДЕЛЬ_1 (2)_PREDEL.JKH.UTV.2011(v1.0.1)" xfId="72"/>
    <cellStyle name="_МОДЕЛЬ_1 (2)_TEST.TEMPLATE" xfId="73"/>
    <cellStyle name="_МОДЕЛЬ_1 (2)_UPDATE.46EE.2011.TO.1.1" xfId="74"/>
    <cellStyle name="_МОДЕЛЬ_1 (2)_UPDATE.BALANCE.WARM.2011YEAR.TO.1.1" xfId="75"/>
    <cellStyle name="_НВВ 2009 постатейно свод по филиалам_09_02_09" xfId="76"/>
    <cellStyle name="_НВВ 2009 постатейно свод по филиалам_для Валентина" xfId="77"/>
    <cellStyle name="_Омск" xfId="78"/>
    <cellStyle name="_ОТ ИД 2009" xfId="79"/>
    <cellStyle name="_пр 5 тариф RAB" xfId="80"/>
    <cellStyle name="_пр 5 тариф RAB 2" xfId="81"/>
    <cellStyle name="_пр 5 тариф RAB 2_OREP.KU.2011.MONTHLY.02(v0.1)" xfId="82"/>
    <cellStyle name="_пр 5 тариф RAB 2_OREP.KU.2011.MONTHLY.02(v0.4)" xfId="83"/>
    <cellStyle name="_пр 5 тариф RAB_46EE.2011(v1.0)" xfId="84"/>
    <cellStyle name="_пр 5 тариф RAB_ARMRAZR" xfId="85"/>
    <cellStyle name="_пр 5 тариф RAB_BALANCE.WARM.2011YEAR.NEW.UPDATE.SCHEME" xfId="86"/>
    <cellStyle name="_пр 5 тариф RAB_EE.2REK.P2011.4.78(v0.3)" xfId="87"/>
    <cellStyle name="_пр 5 тариф RAB_INVEST.EE.PLAN.4.78(v0.1)" xfId="88"/>
    <cellStyle name="_пр 5 тариф RAB_INVEST.EE.PLAN.4.78(v0.3)" xfId="89"/>
    <cellStyle name="_пр 5 тариф RAB_INVEST.PLAN.4.78(v0.1)" xfId="90"/>
    <cellStyle name="_пр 5 тариф RAB_INVEST.WARM.PLAN.4.78(v0.1)" xfId="91"/>
    <cellStyle name="_пр 5 тариф RAB_INVEST_WARM_PLAN" xfId="92"/>
    <cellStyle name="_пр 5 тариф RAB_NADB.JNVLS.APTEKA.2011(v1.3.3)" xfId="93"/>
    <cellStyle name="_пр 5 тариф RAB_NADB.JNVLS.APTEKA.2011(v1.3.4)" xfId="94"/>
    <cellStyle name="_пр 5 тариф RAB_PREDEL.JKH.UTV.2011(v1.0.1)" xfId="95"/>
    <cellStyle name="_пр 5 тариф RAB_TEST.TEMPLATE" xfId="96"/>
    <cellStyle name="_пр 5 тариф RAB_UPDATE.46EE.2011.TO.1.1" xfId="97"/>
    <cellStyle name="_пр 5 тариф RAB_UPDATE.BALANCE.WARM.2011YEAR.TO.1.1" xfId="98"/>
    <cellStyle name="_Предожение _ДБП_2009 г ( согласованные БП)  (2)" xfId="99"/>
    <cellStyle name="_Приложение 2 0806 факт" xfId="100"/>
    <cellStyle name="_Приложение МТС-3-КС" xfId="101"/>
    <cellStyle name="_Приложение-МТС--2-1" xfId="102"/>
    <cellStyle name="_Расчет RAB_22072008" xfId="103"/>
    <cellStyle name="_Расчет RAB_22072008 2" xfId="104"/>
    <cellStyle name="_Расчет RAB_22072008 2_OREP.KU.2011.MONTHLY.02(v0.1)" xfId="105"/>
    <cellStyle name="_Расчет RAB_22072008 2_OREP.KU.2011.MONTHLY.02(v0.4)" xfId="106"/>
    <cellStyle name="_Расчет RAB_22072008_46EE.2011(v1.0)" xfId="107"/>
    <cellStyle name="_Расчет RAB_22072008_ARMRAZR" xfId="108"/>
    <cellStyle name="_Расчет RAB_22072008_BALANCE.WARM.2011YEAR.NEW.UPDATE.SCHEME" xfId="109"/>
    <cellStyle name="_Расчет RAB_22072008_EE.2REK.P2011.4.78(v0.3)" xfId="110"/>
    <cellStyle name="_Расчет RAB_22072008_INVEST.EE.PLAN.4.78(v0.1)" xfId="111"/>
    <cellStyle name="_Расчет RAB_22072008_INVEST.EE.PLAN.4.78(v0.3)" xfId="112"/>
    <cellStyle name="_Расчет RAB_22072008_INVEST.PLAN.4.78(v0.1)" xfId="113"/>
    <cellStyle name="_Расчет RAB_22072008_INVEST.WARM.PLAN.4.78(v0.1)" xfId="114"/>
    <cellStyle name="_Расчет RAB_22072008_INVEST_WARM_PLAN" xfId="115"/>
    <cellStyle name="_Расчет RAB_22072008_NADB.JNVLS.APTEKA.2011(v1.3.3)" xfId="116"/>
    <cellStyle name="_Расчет RAB_22072008_NADB.JNVLS.APTEKA.2011(v1.3.4)" xfId="117"/>
    <cellStyle name="_Расчет RAB_22072008_PREDEL.JKH.UTV.2011(v1.0.1)" xfId="118"/>
    <cellStyle name="_Расчет RAB_22072008_TEST.TEMPLATE" xfId="119"/>
    <cellStyle name="_Расчет RAB_22072008_UPDATE.46EE.2011.TO.1.1" xfId="120"/>
    <cellStyle name="_Расчет RAB_22072008_UPDATE.BALANCE.WARM.2011YEAR.TO.1.1" xfId="121"/>
    <cellStyle name="_Расчет RAB_Лен и МОЭСК_с 2010 года_14.04.2009_со сглаж_version 3.0_без ФСК" xfId="122"/>
    <cellStyle name="_Расчет RAB_Лен и МОЭСК_с 2010 года_14.04.2009_со сглаж_version 3.0_без ФСК 2" xfId="123"/>
    <cellStyle name="_Расчет RAB_Лен и МОЭСК_с 2010 года_14.04.2009_со сглаж_version 3.0_без ФСК 2_OREP.KU.2011.MONTHLY.02(v0.1)" xfId="124"/>
    <cellStyle name="_Расчет RAB_Лен и МОЭСК_с 2010 года_14.04.2009_со сглаж_version 3.0_без ФСК 2_OREP.KU.2011.MONTHLY.02(v0.4)" xfId="125"/>
    <cellStyle name="_Расчет RAB_Лен и МОЭСК_с 2010 года_14.04.2009_со сглаж_version 3.0_без ФСК_46EE.2011(v1.0)" xfId="126"/>
    <cellStyle name="_Расчет RAB_Лен и МОЭСК_с 2010 года_14.04.2009_со сглаж_version 3.0_без ФСК_ARMRAZR" xfId="127"/>
    <cellStyle name="_Расчет RAB_Лен и МОЭСК_с 2010 года_14.04.2009_со сглаж_version 3.0_без ФСК_BALANCE.WARM.2011YEAR.NEW.UPDATE.SCHEME" xfId="128"/>
    <cellStyle name="_Расчет RAB_Лен и МОЭСК_с 2010 года_14.04.2009_со сглаж_version 3.0_без ФСК_EE.2REK.P2011.4.78(v0.3)" xfId="129"/>
    <cellStyle name="_Расчет RAB_Лен и МОЭСК_с 2010 года_14.04.2009_со сглаж_version 3.0_без ФСК_INVEST.EE.PLAN.4.78(v0.1)" xfId="130"/>
    <cellStyle name="_Расчет RAB_Лен и МОЭСК_с 2010 года_14.04.2009_со сглаж_version 3.0_без ФСК_INVEST.EE.PLAN.4.78(v0.3)" xfId="131"/>
    <cellStyle name="_Расчет RAB_Лен и МОЭСК_с 2010 года_14.04.2009_со сглаж_version 3.0_без ФСК_INVEST.PLAN.4.78(v0.1)" xfId="132"/>
    <cellStyle name="_Расчет RAB_Лен и МОЭСК_с 2010 года_14.04.2009_со сглаж_version 3.0_без ФСК_INVEST.WARM.PLAN.4.78(v0.1)" xfId="133"/>
    <cellStyle name="_Расчет RAB_Лен и МОЭСК_с 2010 года_14.04.2009_со сглаж_version 3.0_без ФСК_INVEST_WARM_PLAN" xfId="134"/>
    <cellStyle name="_Расчет RAB_Лен и МОЭСК_с 2010 года_14.04.2009_со сглаж_version 3.0_без ФСК_NADB.JNVLS.APTEKA.2011(v1.3.3)" xfId="135"/>
    <cellStyle name="_Расчет RAB_Лен и МОЭСК_с 2010 года_14.04.2009_со сглаж_version 3.0_без ФСК_NADB.JNVLS.APTEKA.2011(v1.3.4)" xfId="136"/>
    <cellStyle name="_Расчет RAB_Лен и МОЭСК_с 2010 года_14.04.2009_со сглаж_version 3.0_без ФСК_PREDEL.JKH.UTV.2011(v1.0.1)" xfId="137"/>
    <cellStyle name="_Расчет RAB_Лен и МОЭСК_с 2010 года_14.04.2009_со сглаж_version 3.0_без ФСК_TEST.TEMPLATE" xfId="138"/>
    <cellStyle name="_Расчет RAB_Лен и МОЭСК_с 2010 года_14.04.2009_со сглаж_version 3.0_без ФСК_UPDATE.46EE.2011.TO.1.1" xfId="139"/>
    <cellStyle name="_Расчет RAB_Лен и МОЭСК_с 2010 года_14.04.2009_со сглаж_version 3.0_без ФСК_UPDATE.BALANCE.WARM.2011YEAR.TO.1.1" xfId="140"/>
    <cellStyle name="_Свод по ИПР (2)" xfId="141"/>
    <cellStyle name="_Справочник затрат_ЛХ_20.10.05" xfId="142"/>
    <cellStyle name="_таблицы для расчетов28-04-08_2006-2009_прибыль корр_по ИА" xfId="143"/>
    <cellStyle name="_таблицы для расчетов28-04-08_2006-2009с ИА" xfId="144"/>
    <cellStyle name="_Форма 6  РТК.xls(отчет по Адр пр. ЛО)" xfId="145"/>
    <cellStyle name="_Формат разбивки по МРСК_РСК" xfId="146"/>
    <cellStyle name="_Формат_для Согласования" xfId="147"/>
    <cellStyle name="_ХХХ Прил 2 Формы бюджетных документов 2007" xfId="148"/>
    <cellStyle name="_экон.форм-т ВО 1 с разбивкой" xfId="149"/>
    <cellStyle name="’К‰Э [0.00]" xfId="150"/>
    <cellStyle name="’ћѓћ‚›‰" xfId="151"/>
    <cellStyle name="”€ќђќ‘ћ‚›‰" xfId="152"/>
    <cellStyle name="”€љ‘€ђћ‚ђќќ›‰" xfId="153"/>
    <cellStyle name="”ќђќ‘ћ‚›‰" xfId="154"/>
    <cellStyle name="”љ‘ђћ‚ђќќ›‰" xfId="155"/>
    <cellStyle name="„…ќ…†ќ›‰" xfId="156"/>
    <cellStyle name="‡ђѓћ‹ћ‚ћљ1" xfId="157"/>
    <cellStyle name="‡ђѓћ‹ћ‚ћљ2" xfId="158"/>
    <cellStyle name="€’ћѓћ‚›‰" xfId="159"/>
    <cellStyle name="1Normal" xfId="160"/>
    <cellStyle name="20% - Accent1" xfId="161"/>
    <cellStyle name="20% - Accent1 2" xfId="162"/>
    <cellStyle name="20% - Accent1 3" xfId="163"/>
    <cellStyle name="20% - Accent1_46EE.2011(v1.0)" xfId="164"/>
    <cellStyle name="20% - Accent2" xfId="165"/>
    <cellStyle name="20% - Accent2 2" xfId="166"/>
    <cellStyle name="20% - Accent2 3" xfId="167"/>
    <cellStyle name="20% - Accent2_46EE.2011(v1.0)" xfId="168"/>
    <cellStyle name="20% - Accent3" xfId="169"/>
    <cellStyle name="20% - Accent3 2" xfId="170"/>
    <cellStyle name="20% - Accent3 3" xfId="171"/>
    <cellStyle name="20% - Accent3_46EE.2011(v1.0)" xfId="172"/>
    <cellStyle name="20% - Accent4" xfId="173"/>
    <cellStyle name="20% - Accent4 2" xfId="174"/>
    <cellStyle name="20% - Accent4 3" xfId="175"/>
    <cellStyle name="20% - Accent4_46EE.2011(v1.0)" xfId="176"/>
    <cellStyle name="20% - Accent5" xfId="177"/>
    <cellStyle name="20% - Accent5 2" xfId="178"/>
    <cellStyle name="20% - Accent5 3" xfId="179"/>
    <cellStyle name="20% - Accent5_46EE.2011(v1.0)" xfId="180"/>
    <cellStyle name="20% - Accent6" xfId="181"/>
    <cellStyle name="20% - Accent6 2" xfId="182"/>
    <cellStyle name="20% - Accent6 3" xfId="183"/>
    <cellStyle name="20% - Accent6_46EE.2011(v1.0)" xfId="184"/>
    <cellStyle name="20% - Акцент1" xfId="185" builtinId="30" customBuiltin="1"/>
    <cellStyle name="20% - Акцент1 10" xfId="186"/>
    <cellStyle name="20% - Акцент1 2" xfId="187"/>
    <cellStyle name="20% - Акцент1 2 2" xfId="188"/>
    <cellStyle name="20% - Акцент1 2 3" xfId="189"/>
    <cellStyle name="20% - Акцент1 2_46EE.2011(v1.0)" xfId="190"/>
    <cellStyle name="20% - Акцент1 3" xfId="191"/>
    <cellStyle name="20% - Акцент1 3 2" xfId="192"/>
    <cellStyle name="20% - Акцент1 3 3" xfId="193"/>
    <cellStyle name="20% - Акцент1 3_46EE.2011(v1.0)" xfId="194"/>
    <cellStyle name="20% - Акцент1 4" xfId="195"/>
    <cellStyle name="20% - Акцент1 4 2" xfId="196"/>
    <cellStyle name="20% - Акцент1 4 3" xfId="197"/>
    <cellStyle name="20% - Акцент1 4_46EE.2011(v1.0)" xfId="198"/>
    <cellStyle name="20% - Акцент1 5" xfId="199"/>
    <cellStyle name="20% - Акцент1 5 2" xfId="200"/>
    <cellStyle name="20% - Акцент1 5 3" xfId="201"/>
    <cellStyle name="20% - Акцент1 5_46EE.2011(v1.0)" xfId="202"/>
    <cellStyle name="20% - Акцент1 6" xfId="203"/>
    <cellStyle name="20% - Акцент1 6 2" xfId="204"/>
    <cellStyle name="20% - Акцент1 6 3" xfId="205"/>
    <cellStyle name="20% - Акцент1 6_46EE.2011(v1.0)" xfId="206"/>
    <cellStyle name="20% - Акцент1 7" xfId="207"/>
    <cellStyle name="20% - Акцент1 7 2" xfId="208"/>
    <cellStyle name="20% - Акцент1 7 3" xfId="209"/>
    <cellStyle name="20% - Акцент1 7_46EE.2011(v1.0)" xfId="210"/>
    <cellStyle name="20% - Акцент1 8" xfId="211"/>
    <cellStyle name="20% - Акцент1 8 2" xfId="212"/>
    <cellStyle name="20% - Акцент1 8 3" xfId="213"/>
    <cellStyle name="20% - Акцент1 8_46EE.2011(v1.0)" xfId="214"/>
    <cellStyle name="20% - Акцент1 9" xfId="215"/>
    <cellStyle name="20% - Акцент1 9 2" xfId="216"/>
    <cellStyle name="20% - Акцент1 9 3" xfId="217"/>
    <cellStyle name="20% - Акцент1 9_46EE.2011(v1.0)" xfId="218"/>
    <cellStyle name="20% - Акцент2" xfId="219" builtinId="34" customBuiltin="1"/>
    <cellStyle name="20% - Акцент2 10" xfId="220"/>
    <cellStyle name="20% - Акцент2 2" xfId="221"/>
    <cellStyle name="20% - Акцент2 2 2" xfId="222"/>
    <cellStyle name="20% - Акцент2 2 3" xfId="223"/>
    <cellStyle name="20% - Акцент2 2_46EE.2011(v1.0)" xfId="224"/>
    <cellStyle name="20% - Акцент2 3" xfId="225"/>
    <cellStyle name="20% - Акцент2 3 2" xfId="226"/>
    <cellStyle name="20% - Акцент2 3 3" xfId="227"/>
    <cellStyle name="20% - Акцент2 3_46EE.2011(v1.0)" xfId="228"/>
    <cellStyle name="20% - Акцент2 4" xfId="229"/>
    <cellStyle name="20% - Акцент2 4 2" xfId="230"/>
    <cellStyle name="20% - Акцент2 4 3" xfId="231"/>
    <cellStyle name="20% - Акцент2 4_46EE.2011(v1.0)" xfId="232"/>
    <cellStyle name="20% - Акцент2 5" xfId="233"/>
    <cellStyle name="20% - Акцент2 5 2" xfId="234"/>
    <cellStyle name="20% - Акцент2 5 3" xfId="235"/>
    <cellStyle name="20% - Акцент2 5_46EE.2011(v1.0)" xfId="236"/>
    <cellStyle name="20% - Акцент2 6" xfId="237"/>
    <cellStyle name="20% - Акцент2 6 2" xfId="238"/>
    <cellStyle name="20% - Акцент2 6 3" xfId="239"/>
    <cellStyle name="20% - Акцент2 6_46EE.2011(v1.0)" xfId="240"/>
    <cellStyle name="20% - Акцент2 7" xfId="241"/>
    <cellStyle name="20% - Акцент2 7 2" xfId="242"/>
    <cellStyle name="20% - Акцент2 7 3" xfId="243"/>
    <cellStyle name="20% - Акцент2 7_46EE.2011(v1.0)" xfId="244"/>
    <cellStyle name="20% - Акцент2 8" xfId="245"/>
    <cellStyle name="20% - Акцент2 8 2" xfId="246"/>
    <cellStyle name="20% - Акцент2 8 3" xfId="247"/>
    <cellStyle name="20% - Акцент2 8_46EE.2011(v1.0)" xfId="248"/>
    <cellStyle name="20% - Акцент2 9" xfId="249"/>
    <cellStyle name="20% - Акцент2 9 2" xfId="250"/>
    <cellStyle name="20% - Акцент2 9 3" xfId="251"/>
    <cellStyle name="20% - Акцент2 9_46EE.2011(v1.0)" xfId="252"/>
    <cellStyle name="20% - Акцент3" xfId="253" builtinId="38" customBuiltin="1"/>
    <cellStyle name="20% - Акцент3 10" xfId="254"/>
    <cellStyle name="20% - Акцент3 2" xfId="255"/>
    <cellStyle name="20% - Акцент3 2 2" xfId="256"/>
    <cellStyle name="20% - Акцент3 2 3" xfId="257"/>
    <cellStyle name="20% - Акцент3 2_46EE.2011(v1.0)" xfId="258"/>
    <cellStyle name="20% - Акцент3 3" xfId="259"/>
    <cellStyle name="20% - Акцент3 3 2" xfId="260"/>
    <cellStyle name="20% - Акцент3 3 3" xfId="261"/>
    <cellStyle name="20% - Акцент3 3_46EE.2011(v1.0)" xfId="262"/>
    <cellStyle name="20% - Акцент3 4" xfId="263"/>
    <cellStyle name="20% - Акцент3 4 2" xfId="264"/>
    <cellStyle name="20% - Акцент3 4 3" xfId="265"/>
    <cellStyle name="20% - Акцент3 4_46EE.2011(v1.0)" xfId="266"/>
    <cellStyle name="20% - Акцент3 5" xfId="267"/>
    <cellStyle name="20% - Акцент3 5 2" xfId="268"/>
    <cellStyle name="20% - Акцент3 5 3" xfId="269"/>
    <cellStyle name="20% - Акцент3 5_46EE.2011(v1.0)" xfId="270"/>
    <cellStyle name="20% - Акцент3 6" xfId="271"/>
    <cellStyle name="20% - Акцент3 6 2" xfId="272"/>
    <cellStyle name="20% - Акцент3 6 3" xfId="273"/>
    <cellStyle name="20% - Акцент3 6_46EE.2011(v1.0)" xfId="274"/>
    <cellStyle name="20% - Акцент3 7" xfId="275"/>
    <cellStyle name="20% - Акцент3 7 2" xfId="276"/>
    <cellStyle name="20% - Акцент3 7 3" xfId="277"/>
    <cellStyle name="20% - Акцент3 7_46EE.2011(v1.0)" xfId="278"/>
    <cellStyle name="20% - Акцент3 8" xfId="279"/>
    <cellStyle name="20% - Акцент3 8 2" xfId="280"/>
    <cellStyle name="20% - Акцент3 8 3" xfId="281"/>
    <cellStyle name="20% - Акцент3 8_46EE.2011(v1.0)" xfId="282"/>
    <cellStyle name="20% - Акцент3 9" xfId="283"/>
    <cellStyle name="20% - Акцент3 9 2" xfId="284"/>
    <cellStyle name="20% - Акцент3 9 3" xfId="285"/>
    <cellStyle name="20% - Акцент3 9_46EE.2011(v1.0)" xfId="286"/>
    <cellStyle name="20% - Акцент4" xfId="287" builtinId="42" customBuiltin="1"/>
    <cellStyle name="20% - Акцент4 10" xfId="288"/>
    <cellStyle name="20% - Акцент4 2" xfId="289"/>
    <cellStyle name="20% - Акцент4 2 2" xfId="290"/>
    <cellStyle name="20% - Акцент4 2 3" xfId="291"/>
    <cellStyle name="20% - Акцент4 2_46EE.2011(v1.0)" xfId="292"/>
    <cellStyle name="20% - Акцент4 3" xfId="293"/>
    <cellStyle name="20% - Акцент4 3 2" xfId="294"/>
    <cellStyle name="20% - Акцент4 3 3" xfId="295"/>
    <cellStyle name="20% - Акцент4 3_46EE.2011(v1.0)" xfId="296"/>
    <cellStyle name="20% - Акцент4 4" xfId="297"/>
    <cellStyle name="20% - Акцент4 4 2" xfId="298"/>
    <cellStyle name="20% - Акцент4 4 3" xfId="299"/>
    <cellStyle name="20% - Акцент4 4_46EE.2011(v1.0)" xfId="300"/>
    <cellStyle name="20% - Акцент4 5" xfId="301"/>
    <cellStyle name="20% - Акцент4 5 2" xfId="302"/>
    <cellStyle name="20% - Акцент4 5 3" xfId="303"/>
    <cellStyle name="20% - Акцент4 5_46EE.2011(v1.0)" xfId="304"/>
    <cellStyle name="20% - Акцент4 6" xfId="305"/>
    <cellStyle name="20% - Акцент4 6 2" xfId="306"/>
    <cellStyle name="20% - Акцент4 6 3" xfId="307"/>
    <cellStyle name="20% - Акцент4 6_46EE.2011(v1.0)" xfId="308"/>
    <cellStyle name="20% - Акцент4 7" xfId="309"/>
    <cellStyle name="20% - Акцент4 7 2" xfId="310"/>
    <cellStyle name="20% - Акцент4 7 3" xfId="311"/>
    <cellStyle name="20% - Акцент4 7_46EE.2011(v1.0)" xfId="312"/>
    <cellStyle name="20% - Акцент4 8" xfId="313"/>
    <cellStyle name="20% - Акцент4 8 2" xfId="314"/>
    <cellStyle name="20% - Акцент4 8 3" xfId="315"/>
    <cellStyle name="20% - Акцент4 8_46EE.2011(v1.0)" xfId="316"/>
    <cellStyle name="20% - Акцент4 9" xfId="317"/>
    <cellStyle name="20% - Акцент4 9 2" xfId="318"/>
    <cellStyle name="20% - Акцент4 9 3" xfId="319"/>
    <cellStyle name="20% - Акцент4 9_46EE.2011(v1.0)" xfId="320"/>
    <cellStyle name="20% - Акцент5" xfId="321" builtinId="46" customBuiltin="1"/>
    <cellStyle name="20% - Акцент5 10" xfId="322"/>
    <cellStyle name="20% - Акцент5 2" xfId="323"/>
    <cellStyle name="20% - Акцент5 2 2" xfId="324"/>
    <cellStyle name="20% - Акцент5 2 3" xfId="325"/>
    <cellStyle name="20% - Акцент5 2_46EE.2011(v1.0)" xfId="326"/>
    <cellStyle name="20% - Акцент5 3" xfId="327"/>
    <cellStyle name="20% - Акцент5 3 2" xfId="328"/>
    <cellStyle name="20% - Акцент5 3 3" xfId="329"/>
    <cellStyle name="20% - Акцент5 3_46EE.2011(v1.0)" xfId="330"/>
    <cellStyle name="20% - Акцент5 4" xfId="331"/>
    <cellStyle name="20% - Акцент5 4 2" xfId="332"/>
    <cellStyle name="20% - Акцент5 4 3" xfId="333"/>
    <cellStyle name="20% - Акцент5 4_46EE.2011(v1.0)" xfId="334"/>
    <cellStyle name="20% - Акцент5 5" xfId="335"/>
    <cellStyle name="20% - Акцент5 5 2" xfId="336"/>
    <cellStyle name="20% - Акцент5 5 3" xfId="337"/>
    <cellStyle name="20% - Акцент5 5_46EE.2011(v1.0)" xfId="338"/>
    <cellStyle name="20% - Акцент5 6" xfId="339"/>
    <cellStyle name="20% - Акцент5 6 2" xfId="340"/>
    <cellStyle name="20% - Акцент5 6 3" xfId="341"/>
    <cellStyle name="20% - Акцент5 6_46EE.2011(v1.0)" xfId="342"/>
    <cellStyle name="20% - Акцент5 7" xfId="343"/>
    <cellStyle name="20% - Акцент5 7 2" xfId="344"/>
    <cellStyle name="20% - Акцент5 7 3" xfId="345"/>
    <cellStyle name="20% - Акцент5 7_46EE.2011(v1.0)" xfId="346"/>
    <cellStyle name="20% - Акцент5 8" xfId="347"/>
    <cellStyle name="20% - Акцент5 8 2" xfId="348"/>
    <cellStyle name="20% - Акцент5 8 3" xfId="349"/>
    <cellStyle name="20% - Акцент5 8_46EE.2011(v1.0)" xfId="350"/>
    <cellStyle name="20% - Акцент5 9" xfId="351"/>
    <cellStyle name="20% - Акцент5 9 2" xfId="352"/>
    <cellStyle name="20% - Акцент5 9 3" xfId="353"/>
    <cellStyle name="20% - Акцент5 9_46EE.2011(v1.0)" xfId="354"/>
    <cellStyle name="20% - Акцент6" xfId="355" builtinId="50" customBuiltin="1"/>
    <cellStyle name="20% - Акцент6 10" xfId="356"/>
    <cellStyle name="20% - Акцент6 2" xfId="357"/>
    <cellStyle name="20% - Акцент6 2 2" xfId="358"/>
    <cellStyle name="20% - Акцент6 2 3" xfId="359"/>
    <cellStyle name="20% - Акцент6 2_46EE.2011(v1.0)" xfId="360"/>
    <cellStyle name="20% - Акцент6 3" xfId="361"/>
    <cellStyle name="20% - Акцент6 3 2" xfId="362"/>
    <cellStyle name="20% - Акцент6 3 3" xfId="363"/>
    <cellStyle name="20% - Акцент6 3_46EE.2011(v1.0)" xfId="364"/>
    <cellStyle name="20% - Акцент6 4" xfId="365"/>
    <cellStyle name="20% - Акцент6 4 2" xfId="366"/>
    <cellStyle name="20% - Акцент6 4 3" xfId="367"/>
    <cellStyle name="20% - Акцент6 4_46EE.2011(v1.0)" xfId="368"/>
    <cellStyle name="20% - Акцент6 5" xfId="369"/>
    <cellStyle name="20% - Акцент6 5 2" xfId="370"/>
    <cellStyle name="20% - Акцент6 5 3" xfId="371"/>
    <cellStyle name="20% - Акцент6 5_46EE.2011(v1.0)" xfId="372"/>
    <cellStyle name="20% - Акцент6 6" xfId="373"/>
    <cellStyle name="20% - Акцент6 6 2" xfId="374"/>
    <cellStyle name="20% - Акцент6 6 3" xfId="375"/>
    <cellStyle name="20% - Акцент6 6_46EE.2011(v1.0)" xfId="376"/>
    <cellStyle name="20% - Акцент6 7" xfId="377"/>
    <cellStyle name="20% - Акцент6 7 2" xfId="378"/>
    <cellStyle name="20% - Акцент6 7 3" xfId="379"/>
    <cellStyle name="20% - Акцент6 7_46EE.2011(v1.0)" xfId="380"/>
    <cellStyle name="20% - Акцент6 8" xfId="381"/>
    <cellStyle name="20% - Акцент6 8 2" xfId="382"/>
    <cellStyle name="20% - Акцент6 8 3" xfId="383"/>
    <cellStyle name="20% - Акцент6 8_46EE.2011(v1.0)" xfId="384"/>
    <cellStyle name="20% - Акцент6 9" xfId="385"/>
    <cellStyle name="20% - Акцент6 9 2" xfId="386"/>
    <cellStyle name="20% - Акцент6 9 3" xfId="387"/>
    <cellStyle name="20% - Акцент6 9_46EE.2011(v1.0)" xfId="388"/>
    <cellStyle name="40% - Accent1" xfId="389"/>
    <cellStyle name="40% - Accent1 2" xfId="390"/>
    <cellStyle name="40% - Accent1 3" xfId="391"/>
    <cellStyle name="40% - Accent1_46EE.2011(v1.0)" xfId="392"/>
    <cellStyle name="40% - Accent2" xfId="393"/>
    <cellStyle name="40% - Accent2 2" xfId="394"/>
    <cellStyle name="40% - Accent2 3" xfId="395"/>
    <cellStyle name="40% - Accent2_46EE.2011(v1.0)" xfId="396"/>
    <cellStyle name="40% - Accent3" xfId="397"/>
    <cellStyle name="40% - Accent3 2" xfId="398"/>
    <cellStyle name="40% - Accent3 3" xfId="399"/>
    <cellStyle name="40% - Accent3_46EE.2011(v1.0)" xfId="400"/>
    <cellStyle name="40% - Accent4" xfId="401"/>
    <cellStyle name="40% - Accent4 2" xfId="402"/>
    <cellStyle name="40% - Accent4 3" xfId="403"/>
    <cellStyle name="40% - Accent4_46EE.2011(v1.0)" xfId="404"/>
    <cellStyle name="40% - Accent5" xfId="405"/>
    <cellStyle name="40% - Accent5 2" xfId="406"/>
    <cellStyle name="40% - Accent5 3" xfId="407"/>
    <cellStyle name="40% - Accent5_46EE.2011(v1.0)" xfId="408"/>
    <cellStyle name="40% - Accent6" xfId="409"/>
    <cellStyle name="40% - Accent6 2" xfId="410"/>
    <cellStyle name="40% - Accent6 3" xfId="411"/>
    <cellStyle name="40% - Accent6_46EE.2011(v1.0)" xfId="412"/>
    <cellStyle name="40% - Акцент1" xfId="413" builtinId="31" customBuiltin="1"/>
    <cellStyle name="40% - Акцент1 10" xfId="414"/>
    <cellStyle name="40% - Акцент1 2" xfId="415"/>
    <cellStyle name="40% - Акцент1 2 2" xfId="416"/>
    <cellStyle name="40% - Акцент1 2 3" xfId="417"/>
    <cellStyle name="40% - Акцент1 2_46EE.2011(v1.0)" xfId="418"/>
    <cellStyle name="40% - Акцент1 3" xfId="419"/>
    <cellStyle name="40% - Акцент1 3 2" xfId="420"/>
    <cellStyle name="40% - Акцент1 3 3" xfId="421"/>
    <cellStyle name="40% - Акцент1 3_46EE.2011(v1.0)" xfId="422"/>
    <cellStyle name="40% - Акцент1 4" xfId="423"/>
    <cellStyle name="40% - Акцент1 4 2" xfId="424"/>
    <cellStyle name="40% - Акцент1 4 3" xfId="425"/>
    <cellStyle name="40% - Акцент1 4_46EE.2011(v1.0)" xfId="426"/>
    <cellStyle name="40% - Акцент1 5" xfId="427"/>
    <cellStyle name="40% - Акцент1 5 2" xfId="428"/>
    <cellStyle name="40% - Акцент1 5 3" xfId="429"/>
    <cellStyle name="40% - Акцент1 5_46EE.2011(v1.0)" xfId="430"/>
    <cellStyle name="40% - Акцент1 6" xfId="431"/>
    <cellStyle name="40% - Акцент1 6 2" xfId="432"/>
    <cellStyle name="40% - Акцент1 6 3" xfId="433"/>
    <cellStyle name="40% - Акцент1 6_46EE.2011(v1.0)" xfId="434"/>
    <cellStyle name="40% - Акцент1 7" xfId="435"/>
    <cellStyle name="40% - Акцент1 7 2" xfId="436"/>
    <cellStyle name="40% - Акцент1 7 3" xfId="437"/>
    <cellStyle name="40% - Акцент1 7_46EE.2011(v1.0)" xfId="438"/>
    <cellStyle name="40% - Акцент1 8" xfId="439"/>
    <cellStyle name="40% - Акцент1 8 2" xfId="440"/>
    <cellStyle name="40% - Акцент1 8 3" xfId="441"/>
    <cellStyle name="40% - Акцент1 8_46EE.2011(v1.0)" xfId="442"/>
    <cellStyle name="40% - Акцент1 9" xfId="443"/>
    <cellStyle name="40% - Акцент1 9 2" xfId="444"/>
    <cellStyle name="40% - Акцент1 9 3" xfId="445"/>
    <cellStyle name="40% - Акцент1 9_46EE.2011(v1.0)" xfId="446"/>
    <cellStyle name="40% - Акцент2" xfId="447" builtinId="35" customBuiltin="1"/>
    <cellStyle name="40% - Акцент2 10" xfId="448"/>
    <cellStyle name="40% - Акцент2 2" xfId="449"/>
    <cellStyle name="40% - Акцент2 2 2" xfId="450"/>
    <cellStyle name="40% - Акцент2 2 3" xfId="451"/>
    <cellStyle name="40% - Акцент2 2_46EE.2011(v1.0)" xfId="452"/>
    <cellStyle name="40% - Акцент2 3" xfId="453"/>
    <cellStyle name="40% - Акцент2 3 2" xfId="454"/>
    <cellStyle name="40% - Акцент2 3 3" xfId="455"/>
    <cellStyle name="40% - Акцент2 3_46EE.2011(v1.0)" xfId="456"/>
    <cellStyle name="40% - Акцент2 4" xfId="457"/>
    <cellStyle name="40% - Акцент2 4 2" xfId="458"/>
    <cellStyle name="40% - Акцент2 4 3" xfId="459"/>
    <cellStyle name="40% - Акцент2 4_46EE.2011(v1.0)" xfId="460"/>
    <cellStyle name="40% - Акцент2 5" xfId="461"/>
    <cellStyle name="40% - Акцент2 5 2" xfId="462"/>
    <cellStyle name="40% - Акцент2 5 3" xfId="463"/>
    <cellStyle name="40% - Акцент2 5_46EE.2011(v1.0)" xfId="464"/>
    <cellStyle name="40% - Акцент2 6" xfId="465"/>
    <cellStyle name="40% - Акцент2 6 2" xfId="466"/>
    <cellStyle name="40% - Акцент2 6 3" xfId="467"/>
    <cellStyle name="40% - Акцент2 6_46EE.2011(v1.0)" xfId="468"/>
    <cellStyle name="40% - Акцент2 7" xfId="469"/>
    <cellStyle name="40% - Акцент2 7 2" xfId="470"/>
    <cellStyle name="40% - Акцент2 7 3" xfId="471"/>
    <cellStyle name="40% - Акцент2 7_46EE.2011(v1.0)" xfId="472"/>
    <cellStyle name="40% - Акцент2 8" xfId="473"/>
    <cellStyle name="40% - Акцент2 8 2" xfId="474"/>
    <cellStyle name="40% - Акцент2 8 3" xfId="475"/>
    <cellStyle name="40% - Акцент2 8_46EE.2011(v1.0)" xfId="476"/>
    <cellStyle name="40% - Акцент2 9" xfId="477"/>
    <cellStyle name="40% - Акцент2 9 2" xfId="478"/>
    <cellStyle name="40% - Акцент2 9 3" xfId="479"/>
    <cellStyle name="40% - Акцент2 9_46EE.2011(v1.0)" xfId="480"/>
    <cellStyle name="40% - Акцент3" xfId="481" builtinId="39" customBuiltin="1"/>
    <cellStyle name="40% - Акцент3 10" xfId="482"/>
    <cellStyle name="40% - Акцент3 2" xfId="483"/>
    <cellStyle name="40% - Акцент3 2 2" xfId="484"/>
    <cellStyle name="40% - Акцент3 2 3" xfId="485"/>
    <cellStyle name="40% - Акцент3 2_46EE.2011(v1.0)" xfId="486"/>
    <cellStyle name="40% - Акцент3 3" xfId="487"/>
    <cellStyle name="40% - Акцент3 3 2" xfId="488"/>
    <cellStyle name="40% - Акцент3 3 3" xfId="489"/>
    <cellStyle name="40% - Акцент3 3_46EE.2011(v1.0)" xfId="490"/>
    <cellStyle name="40% - Акцент3 4" xfId="491"/>
    <cellStyle name="40% - Акцент3 4 2" xfId="492"/>
    <cellStyle name="40% - Акцент3 4 3" xfId="493"/>
    <cellStyle name="40% - Акцент3 4_46EE.2011(v1.0)" xfId="494"/>
    <cellStyle name="40% - Акцент3 5" xfId="495"/>
    <cellStyle name="40% - Акцент3 5 2" xfId="496"/>
    <cellStyle name="40% - Акцент3 5 3" xfId="497"/>
    <cellStyle name="40% - Акцент3 5_46EE.2011(v1.0)" xfId="498"/>
    <cellStyle name="40% - Акцент3 6" xfId="499"/>
    <cellStyle name="40% - Акцент3 6 2" xfId="500"/>
    <cellStyle name="40% - Акцент3 6 3" xfId="501"/>
    <cellStyle name="40% - Акцент3 6_46EE.2011(v1.0)" xfId="502"/>
    <cellStyle name="40% - Акцент3 7" xfId="503"/>
    <cellStyle name="40% - Акцент3 7 2" xfId="504"/>
    <cellStyle name="40% - Акцент3 7 3" xfId="505"/>
    <cellStyle name="40% - Акцент3 7_46EE.2011(v1.0)" xfId="506"/>
    <cellStyle name="40% - Акцент3 8" xfId="507"/>
    <cellStyle name="40% - Акцент3 8 2" xfId="508"/>
    <cellStyle name="40% - Акцент3 8 3" xfId="509"/>
    <cellStyle name="40% - Акцент3 8_46EE.2011(v1.0)" xfId="510"/>
    <cellStyle name="40% - Акцент3 9" xfId="511"/>
    <cellStyle name="40% - Акцент3 9 2" xfId="512"/>
    <cellStyle name="40% - Акцент3 9 3" xfId="513"/>
    <cellStyle name="40% - Акцент3 9_46EE.2011(v1.0)" xfId="514"/>
    <cellStyle name="40% - Акцент4" xfId="515" builtinId="43" customBuiltin="1"/>
    <cellStyle name="40% - Акцент4 10" xfId="516"/>
    <cellStyle name="40% - Акцент4 2" xfId="517"/>
    <cellStyle name="40% - Акцент4 2 2" xfId="518"/>
    <cellStyle name="40% - Акцент4 2 3" xfId="519"/>
    <cellStyle name="40% - Акцент4 2_46EE.2011(v1.0)" xfId="520"/>
    <cellStyle name="40% - Акцент4 3" xfId="521"/>
    <cellStyle name="40% - Акцент4 3 2" xfId="522"/>
    <cellStyle name="40% - Акцент4 3 3" xfId="523"/>
    <cellStyle name="40% - Акцент4 3_46EE.2011(v1.0)" xfId="524"/>
    <cellStyle name="40% - Акцент4 4" xfId="525"/>
    <cellStyle name="40% - Акцент4 4 2" xfId="526"/>
    <cellStyle name="40% - Акцент4 4 3" xfId="527"/>
    <cellStyle name="40% - Акцент4 4_46EE.2011(v1.0)" xfId="528"/>
    <cellStyle name="40% - Акцент4 5" xfId="529"/>
    <cellStyle name="40% - Акцент4 5 2" xfId="530"/>
    <cellStyle name="40% - Акцент4 5 3" xfId="531"/>
    <cellStyle name="40% - Акцент4 5_46EE.2011(v1.0)" xfId="532"/>
    <cellStyle name="40% - Акцент4 6" xfId="533"/>
    <cellStyle name="40% - Акцент4 6 2" xfId="534"/>
    <cellStyle name="40% - Акцент4 6 3" xfId="535"/>
    <cellStyle name="40% - Акцент4 6_46EE.2011(v1.0)" xfId="536"/>
    <cellStyle name="40% - Акцент4 7" xfId="537"/>
    <cellStyle name="40% - Акцент4 7 2" xfId="538"/>
    <cellStyle name="40% - Акцент4 7 3" xfId="539"/>
    <cellStyle name="40% - Акцент4 7_46EE.2011(v1.0)" xfId="540"/>
    <cellStyle name="40% - Акцент4 8" xfId="541"/>
    <cellStyle name="40% - Акцент4 8 2" xfId="542"/>
    <cellStyle name="40% - Акцент4 8 3" xfId="543"/>
    <cellStyle name="40% - Акцент4 8_46EE.2011(v1.0)" xfId="544"/>
    <cellStyle name="40% - Акцент4 9" xfId="545"/>
    <cellStyle name="40% - Акцент4 9 2" xfId="546"/>
    <cellStyle name="40% - Акцент4 9 3" xfId="547"/>
    <cellStyle name="40% - Акцент4 9_46EE.2011(v1.0)" xfId="548"/>
    <cellStyle name="40% - Акцент5" xfId="549" builtinId="47" customBuiltin="1"/>
    <cellStyle name="40% - Акцент5 10" xfId="550"/>
    <cellStyle name="40% - Акцент5 2" xfId="551"/>
    <cellStyle name="40% - Акцент5 2 2" xfId="552"/>
    <cellStyle name="40% - Акцент5 2 3" xfId="553"/>
    <cellStyle name="40% - Акцент5 2_46EE.2011(v1.0)" xfId="554"/>
    <cellStyle name="40% - Акцент5 3" xfId="555"/>
    <cellStyle name="40% - Акцент5 3 2" xfId="556"/>
    <cellStyle name="40% - Акцент5 3 3" xfId="557"/>
    <cellStyle name="40% - Акцент5 3_46EE.2011(v1.0)" xfId="558"/>
    <cellStyle name="40% - Акцент5 4" xfId="559"/>
    <cellStyle name="40% - Акцент5 4 2" xfId="560"/>
    <cellStyle name="40% - Акцент5 4 3" xfId="561"/>
    <cellStyle name="40% - Акцент5 4_46EE.2011(v1.0)" xfId="562"/>
    <cellStyle name="40% - Акцент5 5" xfId="563"/>
    <cellStyle name="40% - Акцент5 5 2" xfId="564"/>
    <cellStyle name="40% - Акцент5 5 3" xfId="565"/>
    <cellStyle name="40% - Акцент5 5_46EE.2011(v1.0)" xfId="566"/>
    <cellStyle name="40% - Акцент5 6" xfId="567"/>
    <cellStyle name="40% - Акцент5 6 2" xfId="568"/>
    <cellStyle name="40% - Акцент5 6 3" xfId="569"/>
    <cellStyle name="40% - Акцент5 6_46EE.2011(v1.0)" xfId="570"/>
    <cellStyle name="40% - Акцент5 7" xfId="571"/>
    <cellStyle name="40% - Акцент5 7 2" xfId="572"/>
    <cellStyle name="40% - Акцент5 7 3" xfId="573"/>
    <cellStyle name="40% - Акцент5 7_46EE.2011(v1.0)" xfId="574"/>
    <cellStyle name="40% - Акцент5 8" xfId="575"/>
    <cellStyle name="40% - Акцент5 8 2" xfId="576"/>
    <cellStyle name="40% - Акцент5 8 3" xfId="577"/>
    <cellStyle name="40% - Акцент5 8_46EE.2011(v1.0)" xfId="578"/>
    <cellStyle name="40% - Акцент5 9" xfId="579"/>
    <cellStyle name="40% - Акцент5 9 2" xfId="580"/>
    <cellStyle name="40% - Акцент5 9 3" xfId="581"/>
    <cellStyle name="40% - Акцент5 9_46EE.2011(v1.0)" xfId="582"/>
    <cellStyle name="40% - Акцент6" xfId="583" builtinId="51" customBuiltin="1"/>
    <cellStyle name="40% - Акцент6 10" xfId="584"/>
    <cellStyle name="40% - Акцент6 2" xfId="585"/>
    <cellStyle name="40% - Акцент6 2 2" xfId="586"/>
    <cellStyle name="40% - Акцент6 2 3" xfId="587"/>
    <cellStyle name="40% - Акцент6 2_46EE.2011(v1.0)" xfId="588"/>
    <cellStyle name="40% - Акцент6 3" xfId="589"/>
    <cellStyle name="40% - Акцент6 3 2" xfId="590"/>
    <cellStyle name="40% - Акцент6 3 3" xfId="591"/>
    <cellStyle name="40% - Акцент6 3_46EE.2011(v1.0)" xfId="592"/>
    <cellStyle name="40% - Акцент6 4" xfId="593"/>
    <cellStyle name="40% - Акцент6 4 2" xfId="594"/>
    <cellStyle name="40% - Акцент6 4 3" xfId="595"/>
    <cellStyle name="40% - Акцент6 4_46EE.2011(v1.0)" xfId="596"/>
    <cellStyle name="40% - Акцент6 5" xfId="597"/>
    <cellStyle name="40% - Акцент6 5 2" xfId="598"/>
    <cellStyle name="40% - Акцент6 5 3" xfId="599"/>
    <cellStyle name="40% - Акцент6 5_46EE.2011(v1.0)" xfId="600"/>
    <cellStyle name="40% - Акцент6 6" xfId="601"/>
    <cellStyle name="40% - Акцент6 6 2" xfId="602"/>
    <cellStyle name="40% - Акцент6 6 3" xfId="603"/>
    <cellStyle name="40% - Акцент6 6_46EE.2011(v1.0)" xfId="604"/>
    <cellStyle name="40% - Акцент6 7" xfId="605"/>
    <cellStyle name="40% - Акцент6 7 2" xfId="606"/>
    <cellStyle name="40% - Акцент6 7 3" xfId="607"/>
    <cellStyle name="40% - Акцент6 7_46EE.2011(v1.0)" xfId="608"/>
    <cellStyle name="40% - Акцент6 8" xfId="609"/>
    <cellStyle name="40% - Акцент6 8 2" xfId="610"/>
    <cellStyle name="40% - Акцент6 8 3" xfId="611"/>
    <cellStyle name="40% - Акцент6 8_46EE.2011(v1.0)" xfId="612"/>
    <cellStyle name="40% - Акцент6 9" xfId="613"/>
    <cellStyle name="40% - Акцент6 9 2" xfId="614"/>
    <cellStyle name="40% - Акцент6 9 3" xfId="615"/>
    <cellStyle name="40% - Акцент6 9_46EE.2011(v1.0)" xfId="616"/>
    <cellStyle name="60% - Accent1" xfId="617"/>
    <cellStyle name="60% - Accent2" xfId="618"/>
    <cellStyle name="60% - Accent3" xfId="619"/>
    <cellStyle name="60% - Accent4" xfId="620"/>
    <cellStyle name="60% - Accent5" xfId="621"/>
    <cellStyle name="60% - Accent6" xfId="622"/>
    <cellStyle name="60% - Акцент1" xfId="623" builtinId="32" customBuiltin="1"/>
    <cellStyle name="60% - Акцент1 2" xfId="624"/>
    <cellStyle name="60% - Акцент1 2 2" xfId="625"/>
    <cellStyle name="60% - Акцент1 3" xfId="626"/>
    <cellStyle name="60% - Акцент1 3 2" xfId="627"/>
    <cellStyle name="60% - Акцент1 4" xfId="628"/>
    <cellStyle name="60% - Акцент1 4 2" xfId="629"/>
    <cellStyle name="60% - Акцент1 5" xfId="630"/>
    <cellStyle name="60% - Акцент1 5 2" xfId="631"/>
    <cellStyle name="60% - Акцент1 6" xfId="632"/>
    <cellStyle name="60% - Акцент1 6 2" xfId="633"/>
    <cellStyle name="60% - Акцент1 7" xfId="634"/>
    <cellStyle name="60% - Акцент1 7 2" xfId="635"/>
    <cellStyle name="60% - Акцент1 8" xfId="636"/>
    <cellStyle name="60% - Акцент1 8 2" xfId="637"/>
    <cellStyle name="60% - Акцент1 9" xfId="638"/>
    <cellStyle name="60% - Акцент1 9 2" xfId="639"/>
    <cellStyle name="60% - Акцент2" xfId="640" builtinId="36" customBuiltin="1"/>
    <cellStyle name="60% - Акцент2 2" xfId="641"/>
    <cellStyle name="60% - Акцент2 2 2" xfId="642"/>
    <cellStyle name="60% - Акцент2 3" xfId="643"/>
    <cellStyle name="60% - Акцент2 3 2" xfId="644"/>
    <cellStyle name="60% - Акцент2 4" xfId="645"/>
    <cellStyle name="60% - Акцент2 4 2" xfId="646"/>
    <cellStyle name="60% - Акцент2 5" xfId="647"/>
    <cellStyle name="60% - Акцент2 5 2" xfId="648"/>
    <cellStyle name="60% - Акцент2 6" xfId="649"/>
    <cellStyle name="60% - Акцент2 6 2" xfId="650"/>
    <cellStyle name="60% - Акцент2 7" xfId="651"/>
    <cellStyle name="60% - Акцент2 7 2" xfId="652"/>
    <cellStyle name="60% - Акцент2 8" xfId="653"/>
    <cellStyle name="60% - Акцент2 8 2" xfId="654"/>
    <cellStyle name="60% - Акцент2 9" xfId="655"/>
    <cellStyle name="60% - Акцент2 9 2" xfId="656"/>
    <cellStyle name="60% - Акцент3" xfId="657" builtinId="40" customBuiltin="1"/>
    <cellStyle name="60% - Акцент3 2" xfId="658"/>
    <cellStyle name="60% - Акцент3 2 2" xfId="659"/>
    <cellStyle name="60% - Акцент3 3" xfId="660"/>
    <cellStyle name="60% - Акцент3 3 2" xfId="661"/>
    <cellStyle name="60% - Акцент3 4" xfId="662"/>
    <cellStyle name="60% - Акцент3 4 2" xfId="663"/>
    <cellStyle name="60% - Акцент3 5" xfId="664"/>
    <cellStyle name="60% - Акцент3 5 2" xfId="665"/>
    <cellStyle name="60% - Акцент3 6" xfId="666"/>
    <cellStyle name="60% - Акцент3 6 2" xfId="667"/>
    <cellStyle name="60% - Акцент3 7" xfId="668"/>
    <cellStyle name="60% - Акцент3 7 2" xfId="669"/>
    <cellStyle name="60% - Акцент3 8" xfId="670"/>
    <cellStyle name="60% - Акцент3 8 2" xfId="671"/>
    <cellStyle name="60% - Акцент3 9" xfId="672"/>
    <cellStyle name="60% - Акцент3 9 2" xfId="673"/>
    <cellStyle name="60% - Акцент4" xfId="674" builtinId="44" customBuiltin="1"/>
    <cellStyle name="60% - Акцент4 2" xfId="675"/>
    <cellStyle name="60% - Акцент4 2 2" xfId="676"/>
    <cellStyle name="60% - Акцент4 3" xfId="677"/>
    <cellStyle name="60% - Акцент4 3 2" xfId="678"/>
    <cellStyle name="60% - Акцент4 4" xfId="679"/>
    <cellStyle name="60% - Акцент4 4 2" xfId="680"/>
    <cellStyle name="60% - Акцент4 5" xfId="681"/>
    <cellStyle name="60% - Акцент4 5 2" xfId="682"/>
    <cellStyle name="60% - Акцент4 6" xfId="683"/>
    <cellStyle name="60% - Акцент4 6 2" xfId="684"/>
    <cellStyle name="60% - Акцент4 7" xfId="685"/>
    <cellStyle name="60% - Акцент4 7 2" xfId="686"/>
    <cellStyle name="60% - Акцент4 8" xfId="687"/>
    <cellStyle name="60% - Акцент4 8 2" xfId="688"/>
    <cellStyle name="60% - Акцент4 9" xfId="689"/>
    <cellStyle name="60% - Акцент4 9 2" xfId="690"/>
    <cellStyle name="60% - Акцент5" xfId="691" builtinId="48" customBuiltin="1"/>
    <cellStyle name="60% - Акцент5 2" xfId="692"/>
    <cellStyle name="60% - Акцент5 2 2" xfId="693"/>
    <cellStyle name="60% - Акцент5 3" xfId="694"/>
    <cellStyle name="60% - Акцент5 3 2" xfId="695"/>
    <cellStyle name="60% - Акцент5 4" xfId="696"/>
    <cellStyle name="60% - Акцент5 4 2" xfId="697"/>
    <cellStyle name="60% - Акцент5 5" xfId="698"/>
    <cellStyle name="60% - Акцент5 5 2" xfId="699"/>
    <cellStyle name="60% - Акцент5 6" xfId="700"/>
    <cellStyle name="60% - Акцент5 6 2" xfId="701"/>
    <cellStyle name="60% - Акцент5 7" xfId="702"/>
    <cellStyle name="60% - Акцент5 7 2" xfId="703"/>
    <cellStyle name="60% - Акцент5 8" xfId="704"/>
    <cellStyle name="60% - Акцент5 8 2" xfId="705"/>
    <cellStyle name="60% - Акцент5 9" xfId="706"/>
    <cellStyle name="60% - Акцент5 9 2" xfId="707"/>
    <cellStyle name="60% - Акцент6" xfId="708" builtinId="52" customBuiltin="1"/>
    <cellStyle name="60% - Акцент6 2" xfId="709"/>
    <cellStyle name="60% - Акцент6 2 2" xfId="710"/>
    <cellStyle name="60% - Акцент6 3" xfId="711"/>
    <cellStyle name="60% - Акцент6 3 2" xfId="712"/>
    <cellStyle name="60% - Акцент6 4" xfId="713"/>
    <cellStyle name="60% - Акцент6 4 2" xfId="714"/>
    <cellStyle name="60% - Акцент6 5" xfId="715"/>
    <cellStyle name="60% - Акцент6 5 2" xfId="716"/>
    <cellStyle name="60% - Акцент6 6" xfId="717"/>
    <cellStyle name="60% - Акцент6 6 2" xfId="718"/>
    <cellStyle name="60% - Акцент6 7" xfId="719"/>
    <cellStyle name="60% - Акцент6 7 2" xfId="720"/>
    <cellStyle name="60% - Акцент6 8" xfId="721"/>
    <cellStyle name="60% - Акцент6 8 2" xfId="722"/>
    <cellStyle name="60% - Акцент6 9" xfId="723"/>
    <cellStyle name="60% - Акцент6 9 2" xfId="724"/>
    <cellStyle name="Accent1" xfId="725"/>
    <cellStyle name="Accent2" xfId="726"/>
    <cellStyle name="Accent3" xfId="727"/>
    <cellStyle name="Accent4" xfId="728"/>
    <cellStyle name="Accent5" xfId="729"/>
    <cellStyle name="Accent6" xfId="730"/>
    <cellStyle name="Ăčďĺđńńűëęŕ" xfId="731"/>
    <cellStyle name="AFE" xfId="732"/>
    <cellStyle name="Áĺççŕůčňíűé" xfId="733"/>
    <cellStyle name="Äĺíĺćíűé [0]_(ňŕá 3č)" xfId="734"/>
    <cellStyle name="Äĺíĺćíűé_(ňŕá 3č)" xfId="735"/>
    <cellStyle name="Bad" xfId="736"/>
    <cellStyle name="Blue" xfId="737"/>
    <cellStyle name="Body_$Dollars" xfId="738"/>
    <cellStyle name="Calculation" xfId="739"/>
    <cellStyle name="Check Cell" xfId="740"/>
    <cellStyle name="Chek" xfId="741"/>
    <cellStyle name="Comma [0]_Adjusted FS 1299" xfId="742"/>
    <cellStyle name="Comma 0" xfId="743"/>
    <cellStyle name="Comma 0*" xfId="744"/>
    <cellStyle name="Comma 2" xfId="745"/>
    <cellStyle name="Comma 3*" xfId="746"/>
    <cellStyle name="Comma_Adjusted FS 1299" xfId="747"/>
    <cellStyle name="Comma0" xfId="748"/>
    <cellStyle name="Çŕůčňíűé" xfId="749"/>
    <cellStyle name="Currency [0]" xfId="750"/>
    <cellStyle name="Currency [0] 2" xfId="751"/>
    <cellStyle name="Currency [0] 2 2" xfId="752"/>
    <cellStyle name="Currency [0] 2 3" xfId="753"/>
    <cellStyle name="Currency [0] 2 4" xfId="754"/>
    <cellStyle name="Currency [0] 2 5" xfId="755"/>
    <cellStyle name="Currency [0] 2 6" xfId="756"/>
    <cellStyle name="Currency [0] 2 7" xfId="757"/>
    <cellStyle name="Currency [0] 2 8" xfId="758"/>
    <cellStyle name="Currency [0] 2 9" xfId="759"/>
    <cellStyle name="Currency [0] 3" xfId="760"/>
    <cellStyle name="Currency [0] 3 2" xfId="761"/>
    <cellStyle name="Currency [0] 3 3" xfId="762"/>
    <cellStyle name="Currency [0] 3 4" xfId="763"/>
    <cellStyle name="Currency [0] 3 5" xfId="764"/>
    <cellStyle name="Currency [0] 3 6" xfId="765"/>
    <cellStyle name="Currency [0] 3 7" xfId="766"/>
    <cellStyle name="Currency [0] 3 8" xfId="767"/>
    <cellStyle name="Currency [0] 3 9" xfId="768"/>
    <cellStyle name="Currency [0] 4" xfId="769"/>
    <cellStyle name="Currency [0] 4 2" xfId="770"/>
    <cellStyle name="Currency [0] 4 3" xfId="771"/>
    <cellStyle name="Currency [0] 4 4" xfId="772"/>
    <cellStyle name="Currency [0] 4 5" xfId="773"/>
    <cellStyle name="Currency [0] 4 6" xfId="774"/>
    <cellStyle name="Currency [0] 4 7" xfId="775"/>
    <cellStyle name="Currency [0] 4 8" xfId="776"/>
    <cellStyle name="Currency [0] 4 9" xfId="777"/>
    <cellStyle name="Currency [0] 5" xfId="778"/>
    <cellStyle name="Currency [0] 5 2" xfId="779"/>
    <cellStyle name="Currency [0] 5 3" xfId="780"/>
    <cellStyle name="Currency [0] 5 4" xfId="781"/>
    <cellStyle name="Currency [0] 5 5" xfId="782"/>
    <cellStyle name="Currency [0] 5 6" xfId="783"/>
    <cellStyle name="Currency [0] 5 7" xfId="784"/>
    <cellStyle name="Currency [0] 5 8" xfId="785"/>
    <cellStyle name="Currency [0] 5 9" xfId="786"/>
    <cellStyle name="Currency [0] 6" xfId="787"/>
    <cellStyle name="Currency [0] 6 2" xfId="788"/>
    <cellStyle name="Currency [0] 6 3" xfId="789"/>
    <cellStyle name="Currency [0] 7" xfId="790"/>
    <cellStyle name="Currency [0] 7 2" xfId="791"/>
    <cellStyle name="Currency [0] 7 3" xfId="792"/>
    <cellStyle name="Currency [0] 8" xfId="793"/>
    <cellStyle name="Currency [0] 8 2" xfId="794"/>
    <cellStyle name="Currency [0] 8 3" xfId="795"/>
    <cellStyle name="Currency 0" xfId="796"/>
    <cellStyle name="Currency 2" xfId="797"/>
    <cellStyle name="Currency_06_9m" xfId="798"/>
    <cellStyle name="Currency0" xfId="799"/>
    <cellStyle name="Currency2" xfId="800"/>
    <cellStyle name="Date" xfId="801"/>
    <cellStyle name="Date Aligned" xfId="802"/>
    <cellStyle name="Dates" xfId="803"/>
    <cellStyle name="Dezimal [0]_NEGS" xfId="804"/>
    <cellStyle name="Dezimal_NEGS" xfId="805"/>
    <cellStyle name="Dotted Line" xfId="806"/>
    <cellStyle name="E&amp;Y House" xfId="807"/>
    <cellStyle name="E-mail" xfId="808"/>
    <cellStyle name="E-mail 2" xfId="809"/>
    <cellStyle name="E-mail_EE.2REK.P2011.4.78(v0.3)" xfId="810"/>
    <cellStyle name="Euro" xfId="811"/>
    <cellStyle name="ew" xfId="812"/>
    <cellStyle name="Explanatory Text" xfId="813"/>
    <cellStyle name="F2" xfId="814"/>
    <cellStyle name="F3" xfId="815"/>
    <cellStyle name="F4" xfId="816"/>
    <cellStyle name="F5" xfId="817"/>
    <cellStyle name="F6" xfId="818"/>
    <cellStyle name="F7" xfId="819"/>
    <cellStyle name="F8" xfId="820"/>
    <cellStyle name="Fixed" xfId="821"/>
    <cellStyle name="fo]_x000d_&#10;UserName=Murat Zelef_x000d_&#10;UserCompany=Bumerang_x000d_&#10;_x000d_&#10;[File Paths]_x000d_&#10;WorkingDirectory=C:\EQUIS\DLWIN_x000d_&#10;DownLoader=C" xfId="822"/>
    <cellStyle name="Followed Hyperlink" xfId="823"/>
    <cellStyle name="Footnote" xfId="824"/>
    <cellStyle name="Good" xfId="825"/>
    <cellStyle name="hard no" xfId="826"/>
    <cellStyle name="Hard Percent" xfId="827"/>
    <cellStyle name="hardno" xfId="828"/>
    <cellStyle name="Header" xfId="829"/>
    <cellStyle name="Heading" xfId="830"/>
    <cellStyle name="Heading 1" xfId="831"/>
    <cellStyle name="Heading 2" xfId="832"/>
    <cellStyle name="Heading 3" xfId="833"/>
    <cellStyle name="Heading 4" xfId="834"/>
    <cellStyle name="Heading_GP.ITOG.4.78(v1.0) - для разделения" xfId="835"/>
    <cellStyle name="Heading2" xfId="836"/>
    <cellStyle name="Heading2 2" xfId="837"/>
    <cellStyle name="Heading2_EE.2REK.P2011.4.78(v0.3)" xfId="838"/>
    <cellStyle name="Hyperlink" xfId="839"/>
    <cellStyle name="Îáű÷íűé__FES" xfId="840"/>
    <cellStyle name="Îáû÷íûé_cogs" xfId="841"/>
    <cellStyle name="Îňęđűâŕâřŕ˙ń˙ ăčďĺđńńűëęŕ" xfId="842"/>
    <cellStyle name="Info" xfId="843"/>
    <cellStyle name="Input" xfId="844"/>
    <cellStyle name="InputCurrency" xfId="845"/>
    <cellStyle name="InputCurrency2" xfId="846"/>
    <cellStyle name="InputMultiple1" xfId="847"/>
    <cellStyle name="InputPercent1" xfId="848"/>
    <cellStyle name="Inputs" xfId="849"/>
    <cellStyle name="Inputs (const)" xfId="850"/>
    <cellStyle name="Inputs (const) 2" xfId="851"/>
    <cellStyle name="Inputs (const)_EE.2REK.P2011.4.78(v0.3)" xfId="852"/>
    <cellStyle name="Inputs 2" xfId="853"/>
    <cellStyle name="Inputs Co" xfId="854"/>
    <cellStyle name="Inputs_46EE.2011(v1.0)" xfId="855"/>
    <cellStyle name="Linked Cell" xfId="856"/>
    <cellStyle name="Millares [0]_RESULTS" xfId="857"/>
    <cellStyle name="Millares_RESULTS" xfId="858"/>
    <cellStyle name="Milliers [0]_RESULTS" xfId="859"/>
    <cellStyle name="Milliers_RESULTS" xfId="860"/>
    <cellStyle name="mnb" xfId="861"/>
    <cellStyle name="Moneda [0]_RESULTS" xfId="862"/>
    <cellStyle name="Moneda_RESULTS" xfId="863"/>
    <cellStyle name="Monétaire [0]_RESULTS" xfId="864"/>
    <cellStyle name="Monétaire_RESULTS" xfId="865"/>
    <cellStyle name="Multiple" xfId="866"/>
    <cellStyle name="Multiple1" xfId="867"/>
    <cellStyle name="MultipleBelow" xfId="868"/>
    <cellStyle name="namber" xfId="869"/>
    <cellStyle name="Neutral" xfId="870"/>
    <cellStyle name="Norma11l" xfId="871"/>
    <cellStyle name="normal" xfId="872"/>
    <cellStyle name="Normal - Style1" xfId="873"/>
    <cellStyle name="normal 10" xfId="874"/>
    <cellStyle name="Normal 2" xfId="875"/>
    <cellStyle name="Normal 2 2" xfId="876"/>
    <cellStyle name="Normal 2 3" xfId="877"/>
    <cellStyle name="normal 3" xfId="878"/>
    <cellStyle name="normal 4" xfId="879"/>
    <cellStyle name="normal 5" xfId="880"/>
    <cellStyle name="normal 6" xfId="881"/>
    <cellStyle name="normal 7" xfId="882"/>
    <cellStyle name="normal 8" xfId="883"/>
    <cellStyle name="normal 9" xfId="884"/>
    <cellStyle name="Normal." xfId="885"/>
    <cellStyle name="Normal_06_9m" xfId="886"/>
    <cellStyle name="Normal1" xfId="887"/>
    <cellStyle name="Normal2" xfId="888"/>
    <cellStyle name="NormalGB" xfId="889"/>
    <cellStyle name="Normalny_24. 02. 97." xfId="890"/>
    <cellStyle name="normбlnм_laroux" xfId="891"/>
    <cellStyle name="Note" xfId="892"/>
    <cellStyle name="number" xfId="893"/>
    <cellStyle name="Ôčíŕíńîâűé [0]_(ňŕá 3č)" xfId="894"/>
    <cellStyle name="Ôčíŕíńîâűé_(ňŕá 3č)" xfId="895"/>
    <cellStyle name="Option" xfId="896"/>
    <cellStyle name="Òûñÿ÷è [0]_cogs" xfId="897"/>
    <cellStyle name="Òûñÿ÷è_cogs" xfId="898"/>
    <cellStyle name="Output" xfId="899"/>
    <cellStyle name="Page Number" xfId="900"/>
    <cellStyle name="pb_page_heading_LS" xfId="901"/>
    <cellStyle name="Percent_RS_Lianozovo-Samara_9m01" xfId="902"/>
    <cellStyle name="Percent1" xfId="903"/>
    <cellStyle name="Piug" xfId="904"/>
    <cellStyle name="Plug" xfId="905"/>
    <cellStyle name="Price_Body" xfId="906"/>
    <cellStyle name="prochrek" xfId="907"/>
    <cellStyle name="Protected" xfId="908"/>
    <cellStyle name="Salomon Logo" xfId="909"/>
    <cellStyle name="SAPBEXaggData" xfId="910"/>
    <cellStyle name="SAPBEXaggDataEmph" xfId="911"/>
    <cellStyle name="SAPBEXaggItem" xfId="912"/>
    <cellStyle name="SAPBEXaggItemX" xfId="913"/>
    <cellStyle name="SAPBEXchaText" xfId="914"/>
    <cellStyle name="SAPBEXexcBad7" xfId="915"/>
    <cellStyle name="SAPBEXexcBad8" xfId="916"/>
    <cellStyle name="SAPBEXexcBad9" xfId="917"/>
    <cellStyle name="SAPBEXexcCritical4" xfId="918"/>
    <cellStyle name="SAPBEXexcCritical5" xfId="919"/>
    <cellStyle name="SAPBEXexcCritical6" xfId="920"/>
    <cellStyle name="SAPBEXexcGood1" xfId="921"/>
    <cellStyle name="SAPBEXexcGood2" xfId="922"/>
    <cellStyle name="SAPBEXexcGood3" xfId="923"/>
    <cellStyle name="SAPBEXfilterDrill" xfId="924"/>
    <cellStyle name="SAPBEXfilterItem" xfId="925"/>
    <cellStyle name="SAPBEXfilterText" xfId="926"/>
    <cellStyle name="SAPBEXformats" xfId="927"/>
    <cellStyle name="SAPBEXheaderItem" xfId="928"/>
    <cellStyle name="SAPBEXheaderText" xfId="929"/>
    <cellStyle name="SAPBEXHLevel0" xfId="930"/>
    <cellStyle name="SAPBEXHLevel0X" xfId="931"/>
    <cellStyle name="SAPBEXHLevel1" xfId="932"/>
    <cellStyle name="SAPBEXHLevel1X" xfId="933"/>
    <cellStyle name="SAPBEXHLevel2" xfId="934"/>
    <cellStyle name="SAPBEXHLevel2X" xfId="935"/>
    <cellStyle name="SAPBEXHLevel3" xfId="936"/>
    <cellStyle name="SAPBEXHLevel3X" xfId="937"/>
    <cellStyle name="SAPBEXinputData" xfId="938"/>
    <cellStyle name="SAPBEXresData" xfId="939"/>
    <cellStyle name="SAPBEXresDataEmph" xfId="940"/>
    <cellStyle name="SAPBEXresItem" xfId="941"/>
    <cellStyle name="SAPBEXresItemX" xfId="942"/>
    <cellStyle name="SAPBEXstdData" xfId="943"/>
    <cellStyle name="SAPBEXstdDataEmph" xfId="944"/>
    <cellStyle name="SAPBEXstdItem" xfId="945"/>
    <cellStyle name="SAPBEXstdItemX" xfId="946"/>
    <cellStyle name="SAPBEXtitle" xfId="947"/>
    <cellStyle name="SAPBEXundefined" xfId="948"/>
    <cellStyle name="st1" xfId="949"/>
    <cellStyle name="Standard_NEGS" xfId="950"/>
    <cellStyle name="Style 1" xfId="951"/>
    <cellStyle name="Table Head" xfId="952"/>
    <cellStyle name="Table Head Aligned" xfId="953"/>
    <cellStyle name="Table Head Blue" xfId="954"/>
    <cellStyle name="Table Head Green" xfId="955"/>
    <cellStyle name="Table Head_Val_Sum_Graph" xfId="956"/>
    <cellStyle name="Table Heading" xfId="957"/>
    <cellStyle name="Table Heading 2" xfId="958"/>
    <cellStyle name="Table Heading_EE.2REK.P2011.4.78(v0.3)" xfId="959"/>
    <cellStyle name="Table Text" xfId="960"/>
    <cellStyle name="Table Title" xfId="961"/>
    <cellStyle name="Table Units" xfId="962"/>
    <cellStyle name="Table_Header" xfId="963"/>
    <cellStyle name="Text" xfId="964"/>
    <cellStyle name="Text 1" xfId="965"/>
    <cellStyle name="Text Head" xfId="966"/>
    <cellStyle name="Text Head 1" xfId="967"/>
    <cellStyle name="Title" xfId="968"/>
    <cellStyle name="Total" xfId="969"/>
    <cellStyle name="TotalCurrency" xfId="970"/>
    <cellStyle name="Underline_Single" xfId="971"/>
    <cellStyle name="Unit" xfId="972"/>
    <cellStyle name="Warning Text" xfId="973"/>
    <cellStyle name="year" xfId="974"/>
    <cellStyle name="Акцент1" xfId="975" builtinId="29" customBuiltin="1"/>
    <cellStyle name="Акцент1 2" xfId="976"/>
    <cellStyle name="Акцент1 2 2" xfId="977"/>
    <cellStyle name="Акцент1 3" xfId="978"/>
    <cellStyle name="Акцент1 3 2" xfId="979"/>
    <cellStyle name="Акцент1 4" xfId="980"/>
    <cellStyle name="Акцент1 4 2" xfId="981"/>
    <cellStyle name="Акцент1 5" xfId="982"/>
    <cellStyle name="Акцент1 5 2" xfId="983"/>
    <cellStyle name="Акцент1 6" xfId="984"/>
    <cellStyle name="Акцент1 6 2" xfId="985"/>
    <cellStyle name="Акцент1 7" xfId="986"/>
    <cellStyle name="Акцент1 7 2" xfId="987"/>
    <cellStyle name="Акцент1 8" xfId="988"/>
    <cellStyle name="Акцент1 8 2" xfId="989"/>
    <cellStyle name="Акцент1 9" xfId="990"/>
    <cellStyle name="Акцент1 9 2" xfId="991"/>
    <cellStyle name="Акцент2" xfId="992" builtinId="33" customBuiltin="1"/>
    <cellStyle name="Акцент2 2" xfId="993"/>
    <cellStyle name="Акцент2 2 2" xfId="994"/>
    <cellStyle name="Акцент2 3" xfId="995"/>
    <cellStyle name="Акцент2 3 2" xfId="996"/>
    <cellStyle name="Акцент2 4" xfId="997"/>
    <cellStyle name="Акцент2 4 2" xfId="998"/>
    <cellStyle name="Акцент2 5" xfId="999"/>
    <cellStyle name="Акцент2 5 2" xfId="1000"/>
    <cellStyle name="Акцент2 6" xfId="1001"/>
    <cellStyle name="Акцент2 6 2" xfId="1002"/>
    <cellStyle name="Акцент2 7" xfId="1003"/>
    <cellStyle name="Акцент2 7 2" xfId="1004"/>
    <cellStyle name="Акцент2 8" xfId="1005"/>
    <cellStyle name="Акцент2 8 2" xfId="1006"/>
    <cellStyle name="Акцент2 9" xfId="1007"/>
    <cellStyle name="Акцент2 9 2" xfId="1008"/>
    <cellStyle name="Акцент3" xfId="1009" builtinId="37" customBuiltin="1"/>
    <cellStyle name="Акцент3 2" xfId="1010"/>
    <cellStyle name="Акцент3 2 2" xfId="1011"/>
    <cellStyle name="Акцент3 3" xfId="1012"/>
    <cellStyle name="Акцент3 3 2" xfId="1013"/>
    <cellStyle name="Акцент3 4" xfId="1014"/>
    <cellStyle name="Акцент3 4 2" xfId="1015"/>
    <cellStyle name="Акцент3 5" xfId="1016"/>
    <cellStyle name="Акцент3 5 2" xfId="1017"/>
    <cellStyle name="Акцент3 6" xfId="1018"/>
    <cellStyle name="Акцент3 6 2" xfId="1019"/>
    <cellStyle name="Акцент3 7" xfId="1020"/>
    <cellStyle name="Акцент3 7 2" xfId="1021"/>
    <cellStyle name="Акцент3 8" xfId="1022"/>
    <cellStyle name="Акцент3 8 2" xfId="1023"/>
    <cellStyle name="Акцент3 9" xfId="1024"/>
    <cellStyle name="Акцент3 9 2" xfId="1025"/>
    <cellStyle name="Акцент4" xfId="1026" builtinId="41" customBuiltin="1"/>
    <cellStyle name="Акцент4 2" xfId="1027"/>
    <cellStyle name="Акцент4 2 2" xfId="1028"/>
    <cellStyle name="Акцент4 3" xfId="1029"/>
    <cellStyle name="Акцент4 3 2" xfId="1030"/>
    <cellStyle name="Акцент4 4" xfId="1031"/>
    <cellStyle name="Акцент4 4 2" xfId="1032"/>
    <cellStyle name="Акцент4 5" xfId="1033"/>
    <cellStyle name="Акцент4 5 2" xfId="1034"/>
    <cellStyle name="Акцент4 6" xfId="1035"/>
    <cellStyle name="Акцент4 6 2" xfId="1036"/>
    <cellStyle name="Акцент4 7" xfId="1037"/>
    <cellStyle name="Акцент4 7 2" xfId="1038"/>
    <cellStyle name="Акцент4 8" xfId="1039"/>
    <cellStyle name="Акцент4 8 2" xfId="1040"/>
    <cellStyle name="Акцент4 9" xfId="1041"/>
    <cellStyle name="Акцент4 9 2" xfId="1042"/>
    <cellStyle name="Акцент5" xfId="1043" builtinId="45" customBuiltin="1"/>
    <cellStyle name="Акцент5 2" xfId="1044"/>
    <cellStyle name="Акцент5 2 2" xfId="1045"/>
    <cellStyle name="Акцент5 3" xfId="1046"/>
    <cellStyle name="Акцент5 3 2" xfId="1047"/>
    <cellStyle name="Акцент5 4" xfId="1048"/>
    <cellStyle name="Акцент5 4 2" xfId="1049"/>
    <cellStyle name="Акцент5 5" xfId="1050"/>
    <cellStyle name="Акцент5 5 2" xfId="1051"/>
    <cellStyle name="Акцент5 6" xfId="1052"/>
    <cellStyle name="Акцент5 6 2" xfId="1053"/>
    <cellStyle name="Акцент5 7" xfId="1054"/>
    <cellStyle name="Акцент5 7 2" xfId="1055"/>
    <cellStyle name="Акцент5 8" xfId="1056"/>
    <cellStyle name="Акцент5 8 2" xfId="1057"/>
    <cellStyle name="Акцент5 9" xfId="1058"/>
    <cellStyle name="Акцент5 9 2" xfId="1059"/>
    <cellStyle name="Акцент6" xfId="1060" builtinId="49" customBuiltin="1"/>
    <cellStyle name="Акцент6 2" xfId="1061"/>
    <cellStyle name="Акцент6 2 2" xfId="1062"/>
    <cellStyle name="Акцент6 3" xfId="1063"/>
    <cellStyle name="Акцент6 3 2" xfId="1064"/>
    <cellStyle name="Акцент6 4" xfId="1065"/>
    <cellStyle name="Акцент6 4 2" xfId="1066"/>
    <cellStyle name="Акцент6 5" xfId="1067"/>
    <cellStyle name="Акцент6 5 2" xfId="1068"/>
    <cellStyle name="Акцент6 6" xfId="1069"/>
    <cellStyle name="Акцент6 6 2" xfId="1070"/>
    <cellStyle name="Акцент6 7" xfId="1071"/>
    <cellStyle name="Акцент6 7 2" xfId="1072"/>
    <cellStyle name="Акцент6 8" xfId="1073"/>
    <cellStyle name="Акцент6 8 2" xfId="1074"/>
    <cellStyle name="Акцент6 9" xfId="1075"/>
    <cellStyle name="Акцент6 9 2" xfId="1076"/>
    <cellStyle name="Беззащитный" xfId="1077"/>
    <cellStyle name="Ввод " xfId="1078" builtinId="20" customBuiltin="1"/>
    <cellStyle name="Ввод  2" xfId="1079"/>
    <cellStyle name="Ввод  2 2" xfId="1080"/>
    <cellStyle name="Ввод  2_46EE.2011(v1.0)" xfId="1081"/>
    <cellStyle name="Ввод  3" xfId="1082"/>
    <cellStyle name="Ввод  3 2" xfId="1083"/>
    <cellStyle name="Ввод  3_46EE.2011(v1.0)" xfId="1084"/>
    <cellStyle name="Ввод  4" xfId="1085"/>
    <cellStyle name="Ввод  4 2" xfId="1086"/>
    <cellStyle name="Ввод  4_46EE.2011(v1.0)" xfId="1087"/>
    <cellStyle name="Ввод  5" xfId="1088"/>
    <cellStyle name="Ввод  5 2" xfId="1089"/>
    <cellStyle name="Ввод  5_46EE.2011(v1.0)" xfId="1090"/>
    <cellStyle name="Ввод  6" xfId="1091"/>
    <cellStyle name="Ввод  6 2" xfId="1092"/>
    <cellStyle name="Ввод  6_46EE.2011(v1.0)" xfId="1093"/>
    <cellStyle name="Ввод  7" xfId="1094"/>
    <cellStyle name="Ввод  7 2" xfId="1095"/>
    <cellStyle name="Ввод  7_46EE.2011(v1.0)" xfId="1096"/>
    <cellStyle name="Ввод  8" xfId="1097"/>
    <cellStyle name="Ввод  8 2" xfId="1098"/>
    <cellStyle name="Ввод  8_46EE.2011(v1.0)" xfId="1099"/>
    <cellStyle name="Ввод  9" xfId="1100"/>
    <cellStyle name="Ввод  9 2" xfId="1101"/>
    <cellStyle name="Ввод  9_46EE.2011(v1.0)" xfId="1102"/>
    <cellStyle name="Верт. заголовок" xfId="1103"/>
    <cellStyle name="Вес_продукта" xfId="1104"/>
    <cellStyle name="Вывод" xfId="1105" builtinId="21" customBuiltin="1"/>
    <cellStyle name="Вывод 2" xfId="1106"/>
    <cellStyle name="Вывод 2 2" xfId="1107"/>
    <cellStyle name="Вывод 2_46EE.2011(v1.0)" xfId="1108"/>
    <cellStyle name="Вывод 3" xfId="1109"/>
    <cellStyle name="Вывод 3 2" xfId="1110"/>
    <cellStyle name="Вывод 3_46EE.2011(v1.0)" xfId="1111"/>
    <cellStyle name="Вывод 4" xfId="1112"/>
    <cellStyle name="Вывод 4 2" xfId="1113"/>
    <cellStyle name="Вывод 4_46EE.2011(v1.0)" xfId="1114"/>
    <cellStyle name="Вывод 5" xfId="1115"/>
    <cellStyle name="Вывод 5 2" xfId="1116"/>
    <cellStyle name="Вывод 5_46EE.2011(v1.0)" xfId="1117"/>
    <cellStyle name="Вывод 6" xfId="1118"/>
    <cellStyle name="Вывод 6 2" xfId="1119"/>
    <cellStyle name="Вывод 6_46EE.2011(v1.0)" xfId="1120"/>
    <cellStyle name="Вывод 7" xfId="1121"/>
    <cellStyle name="Вывод 7 2" xfId="1122"/>
    <cellStyle name="Вывод 7_46EE.2011(v1.0)" xfId="1123"/>
    <cellStyle name="Вывод 8" xfId="1124"/>
    <cellStyle name="Вывод 8 2" xfId="1125"/>
    <cellStyle name="Вывод 8_46EE.2011(v1.0)" xfId="1126"/>
    <cellStyle name="Вывод 9" xfId="1127"/>
    <cellStyle name="Вывод 9 2" xfId="1128"/>
    <cellStyle name="Вывод 9_46EE.2011(v1.0)" xfId="1129"/>
    <cellStyle name="Вычисление" xfId="1130" builtinId="22" customBuiltin="1"/>
    <cellStyle name="Вычисление 2" xfId="1131"/>
    <cellStyle name="Вычисление 2 2" xfId="1132"/>
    <cellStyle name="Вычисление 2_46EE.2011(v1.0)" xfId="1133"/>
    <cellStyle name="Вычисление 3" xfId="1134"/>
    <cellStyle name="Вычисление 3 2" xfId="1135"/>
    <cellStyle name="Вычисление 3_46EE.2011(v1.0)" xfId="1136"/>
    <cellStyle name="Вычисление 4" xfId="1137"/>
    <cellStyle name="Вычисление 4 2" xfId="1138"/>
    <cellStyle name="Вычисление 4_46EE.2011(v1.0)" xfId="1139"/>
    <cellStyle name="Вычисление 5" xfId="1140"/>
    <cellStyle name="Вычисление 5 2" xfId="1141"/>
    <cellStyle name="Вычисление 5_46EE.2011(v1.0)" xfId="1142"/>
    <cellStyle name="Вычисление 6" xfId="1143"/>
    <cellStyle name="Вычисление 6 2" xfId="1144"/>
    <cellStyle name="Вычисление 6_46EE.2011(v1.0)" xfId="1145"/>
    <cellStyle name="Вычисление 7" xfId="1146"/>
    <cellStyle name="Вычисление 7 2" xfId="1147"/>
    <cellStyle name="Вычисление 7_46EE.2011(v1.0)" xfId="1148"/>
    <cellStyle name="Вычисление 8" xfId="1149"/>
    <cellStyle name="Вычисление 8 2" xfId="1150"/>
    <cellStyle name="Вычисление 8_46EE.2011(v1.0)" xfId="1151"/>
    <cellStyle name="Вычисление 9" xfId="1152"/>
    <cellStyle name="Вычисление 9 2" xfId="1153"/>
    <cellStyle name="Вычисление 9_46EE.2011(v1.0)" xfId="1154"/>
    <cellStyle name="Гиперссылка" xfId="1155" builtinId="8"/>
    <cellStyle name="Гиперссылка 2" xfId="1156"/>
    <cellStyle name="Гиперссылка 3" xfId="1157"/>
    <cellStyle name="Группа" xfId="1158"/>
    <cellStyle name="Группа 0" xfId="1159"/>
    <cellStyle name="Группа 1" xfId="1160"/>
    <cellStyle name="Группа 2" xfId="1161"/>
    <cellStyle name="Группа 3" xfId="1162"/>
    <cellStyle name="Группа 4" xfId="1163"/>
    <cellStyle name="Группа 5" xfId="1164"/>
    <cellStyle name="Группа 6" xfId="1165"/>
    <cellStyle name="Группа 7" xfId="1166"/>
    <cellStyle name="Группа 8" xfId="1167"/>
    <cellStyle name="Группа_additional slides_04.12.03 _1" xfId="1168"/>
    <cellStyle name="ДАТА" xfId="1169"/>
    <cellStyle name="ДАТА 2" xfId="1170"/>
    <cellStyle name="ДАТА 3" xfId="1171"/>
    <cellStyle name="ДАТА 4" xfId="1172"/>
    <cellStyle name="ДАТА 5" xfId="1173"/>
    <cellStyle name="ДАТА 6" xfId="1174"/>
    <cellStyle name="ДАТА 7" xfId="1175"/>
    <cellStyle name="ДАТА 8" xfId="1176"/>
    <cellStyle name="ДАТА 9" xfId="1177"/>
    <cellStyle name="ДАТА_1" xfId="1178"/>
    <cellStyle name="Денежный 2" xfId="1179"/>
    <cellStyle name="Денежный 2 2" xfId="1180"/>
    <cellStyle name="Денежный 2_OREP.KU.2011.MONTHLY.02(v0.1)" xfId="1181"/>
    <cellStyle name="Заголовок" xfId="1182"/>
    <cellStyle name="Заголовок 1" xfId="1183" builtinId="16" customBuiltin="1"/>
    <cellStyle name="Заголовок 1 2" xfId="1184"/>
    <cellStyle name="Заголовок 1 2 2" xfId="1185"/>
    <cellStyle name="Заголовок 1 2_46EE.2011(v1.0)" xfId="1186"/>
    <cellStyle name="Заголовок 1 3" xfId="1187"/>
    <cellStyle name="Заголовок 1 3 2" xfId="1188"/>
    <cellStyle name="Заголовок 1 3_46EE.2011(v1.0)" xfId="1189"/>
    <cellStyle name="Заголовок 1 4" xfId="1190"/>
    <cellStyle name="Заголовок 1 4 2" xfId="1191"/>
    <cellStyle name="Заголовок 1 4_46EE.2011(v1.0)" xfId="1192"/>
    <cellStyle name="Заголовок 1 5" xfId="1193"/>
    <cellStyle name="Заголовок 1 5 2" xfId="1194"/>
    <cellStyle name="Заголовок 1 5_46EE.2011(v1.0)" xfId="1195"/>
    <cellStyle name="Заголовок 1 6" xfId="1196"/>
    <cellStyle name="Заголовок 1 6 2" xfId="1197"/>
    <cellStyle name="Заголовок 1 6_46EE.2011(v1.0)" xfId="1198"/>
    <cellStyle name="Заголовок 1 7" xfId="1199"/>
    <cellStyle name="Заголовок 1 7 2" xfId="1200"/>
    <cellStyle name="Заголовок 1 7_46EE.2011(v1.0)" xfId="1201"/>
    <cellStyle name="Заголовок 1 8" xfId="1202"/>
    <cellStyle name="Заголовок 1 8 2" xfId="1203"/>
    <cellStyle name="Заголовок 1 8_46EE.2011(v1.0)" xfId="1204"/>
    <cellStyle name="Заголовок 1 9" xfId="1205"/>
    <cellStyle name="Заголовок 1 9 2" xfId="1206"/>
    <cellStyle name="Заголовок 1 9_46EE.2011(v1.0)" xfId="1207"/>
    <cellStyle name="Заголовок 2" xfId="1208" builtinId="17" customBuiltin="1"/>
    <cellStyle name="Заголовок 2 2" xfId="1209"/>
    <cellStyle name="Заголовок 2 2 2" xfId="1210"/>
    <cellStyle name="Заголовок 2 2_46EE.2011(v1.0)" xfId="1211"/>
    <cellStyle name="Заголовок 2 3" xfId="1212"/>
    <cellStyle name="Заголовок 2 3 2" xfId="1213"/>
    <cellStyle name="Заголовок 2 3_46EE.2011(v1.0)" xfId="1214"/>
    <cellStyle name="Заголовок 2 4" xfId="1215"/>
    <cellStyle name="Заголовок 2 4 2" xfId="1216"/>
    <cellStyle name="Заголовок 2 4_46EE.2011(v1.0)" xfId="1217"/>
    <cellStyle name="Заголовок 2 5" xfId="1218"/>
    <cellStyle name="Заголовок 2 5 2" xfId="1219"/>
    <cellStyle name="Заголовок 2 5_46EE.2011(v1.0)" xfId="1220"/>
    <cellStyle name="Заголовок 2 6" xfId="1221"/>
    <cellStyle name="Заголовок 2 6 2" xfId="1222"/>
    <cellStyle name="Заголовок 2 6_46EE.2011(v1.0)" xfId="1223"/>
    <cellStyle name="Заголовок 2 7" xfId="1224"/>
    <cellStyle name="Заголовок 2 7 2" xfId="1225"/>
    <cellStyle name="Заголовок 2 7_46EE.2011(v1.0)" xfId="1226"/>
    <cellStyle name="Заголовок 2 8" xfId="1227"/>
    <cellStyle name="Заголовок 2 8 2" xfId="1228"/>
    <cellStyle name="Заголовок 2 8_46EE.2011(v1.0)" xfId="1229"/>
    <cellStyle name="Заголовок 2 9" xfId="1230"/>
    <cellStyle name="Заголовок 2 9 2" xfId="1231"/>
    <cellStyle name="Заголовок 2 9_46EE.2011(v1.0)" xfId="1232"/>
    <cellStyle name="Заголовок 3" xfId="1233" builtinId="18" customBuiltin="1"/>
    <cellStyle name="Заголовок 3 2" xfId="1234"/>
    <cellStyle name="Заголовок 3 2 2" xfId="1235"/>
    <cellStyle name="Заголовок 3 2_46EE.2011(v1.0)" xfId="1236"/>
    <cellStyle name="Заголовок 3 3" xfId="1237"/>
    <cellStyle name="Заголовок 3 3 2" xfId="1238"/>
    <cellStyle name="Заголовок 3 3_46EE.2011(v1.0)" xfId="1239"/>
    <cellStyle name="Заголовок 3 4" xfId="1240"/>
    <cellStyle name="Заголовок 3 4 2" xfId="1241"/>
    <cellStyle name="Заголовок 3 4_46EE.2011(v1.0)" xfId="1242"/>
    <cellStyle name="Заголовок 3 5" xfId="1243"/>
    <cellStyle name="Заголовок 3 5 2" xfId="1244"/>
    <cellStyle name="Заголовок 3 5_46EE.2011(v1.0)" xfId="1245"/>
    <cellStyle name="Заголовок 3 6" xfId="1246"/>
    <cellStyle name="Заголовок 3 6 2" xfId="1247"/>
    <cellStyle name="Заголовок 3 6_46EE.2011(v1.0)" xfId="1248"/>
    <cellStyle name="Заголовок 3 7" xfId="1249"/>
    <cellStyle name="Заголовок 3 7 2" xfId="1250"/>
    <cellStyle name="Заголовок 3 7_46EE.2011(v1.0)" xfId="1251"/>
    <cellStyle name="Заголовок 3 8" xfId="1252"/>
    <cellStyle name="Заголовок 3 8 2" xfId="1253"/>
    <cellStyle name="Заголовок 3 8_46EE.2011(v1.0)" xfId="1254"/>
    <cellStyle name="Заголовок 3 9" xfId="1255"/>
    <cellStyle name="Заголовок 3 9 2" xfId="1256"/>
    <cellStyle name="Заголовок 3 9_46EE.2011(v1.0)" xfId="1257"/>
    <cellStyle name="Заголовок 4" xfId="1258" builtinId="19" customBuiltin="1"/>
    <cellStyle name="Заголовок 4 2" xfId="1259"/>
    <cellStyle name="Заголовок 4 2 2" xfId="1260"/>
    <cellStyle name="Заголовок 4 3" xfId="1261"/>
    <cellStyle name="Заголовок 4 3 2" xfId="1262"/>
    <cellStyle name="Заголовок 4 4" xfId="1263"/>
    <cellStyle name="Заголовок 4 4 2" xfId="1264"/>
    <cellStyle name="Заголовок 4 5" xfId="1265"/>
    <cellStyle name="Заголовок 4 5 2" xfId="1266"/>
    <cellStyle name="Заголовок 4 6" xfId="1267"/>
    <cellStyle name="Заголовок 4 6 2" xfId="1268"/>
    <cellStyle name="Заголовок 4 7" xfId="1269"/>
    <cellStyle name="Заголовок 4 7 2" xfId="1270"/>
    <cellStyle name="Заголовок 4 8" xfId="1271"/>
    <cellStyle name="Заголовок 4 8 2" xfId="1272"/>
    <cellStyle name="Заголовок 4 9" xfId="1273"/>
    <cellStyle name="Заголовок 4 9 2" xfId="1274"/>
    <cellStyle name="ЗАГОЛОВОК1" xfId="1275"/>
    <cellStyle name="ЗАГОЛОВОК2" xfId="1276"/>
    <cellStyle name="ЗаголовокСтолбца" xfId="1277"/>
    <cellStyle name="Защитный" xfId="1278"/>
    <cellStyle name="Значение" xfId="1279"/>
    <cellStyle name="Зоголовок" xfId="1280"/>
    <cellStyle name="Итог" xfId="1281" builtinId="25" customBuiltin="1"/>
    <cellStyle name="Итог 2" xfId="1282"/>
    <cellStyle name="Итог 2 2" xfId="1283"/>
    <cellStyle name="Итог 2_46EE.2011(v1.0)" xfId="1284"/>
    <cellStyle name="Итог 3" xfId="1285"/>
    <cellStyle name="Итог 3 2" xfId="1286"/>
    <cellStyle name="Итог 3_46EE.2011(v1.0)" xfId="1287"/>
    <cellStyle name="Итог 4" xfId="1288"/>
    <cellStyle name="Итог 4 2" xfId="1289"/>
    <cellStyle name="Итог 4_46EE.2011(v1.0)" xfId="1290"/>
    <cellStyle name="Итог 5" xfId="1291"/>
    <cellStyle name="Итог 5 2" xfId="1292"/>
    <cellStyle name="Итог 5_46EE.2011(v1.0)" xfId="1293"/>
    <cellStyle name="Итог 6" xfId="1294"/>
    <cellStyle name="Итог 6 2" xfId="1295"/>
    <cellStyle name="Итог 6_46EE.2011(v1.0)" xfId="1296"/>
    <cellStyle name="Итог 7" xfId="1297"/>
    <cellStyle name="Итог 7 2" xfId="1298"/>
    <cellStyle name="Итог 7_46EE.2011(v1.0)" xfId="1299"/>
    <cellStyle name="Итог 8" xfId="1300"/>
    <cellStyle name="Итог 8 2" xfId="1301"/>
    <cellStyle name="Итог 8_46EE.2011(v1.0)" xfId="1302"/>
    <cellStyle name="Итог 9" xfId="1303"/>
    <cellStyle name="Итог 9 2" xfId="1304"/>
    <cellStyle name="Итог 9_46EE.2011(v1.0)" xfId="1305"/>
    <cellStyle name="Итого" xfId="1306"/>
    <cellStyle name="ИТОГОВЫЙ" xfId="1307"/>
    <cellStyle name="ИТОГОВЫЙ 2" xfId="1308"/>
    <cellStyle name="ИТОГОВЫЙ 3" xfId="1309"/>
    <cellStyle name="ИТОГОВЫЙ 4" xfId="1310"/>
    <cellStyle name="ИТОГОВЫЙ 5" xfId="1311"/>
    <cellStyle name="ИТОГОВЫЙ 6" xfId="1312"/>
    <cellStyle name="ИТОГОВЫЙ 7" xfId="1313"/>
    <cellStyle name="ИТОГОВЫЙ 8" xfId="1314"/>
    <cellStyle name="ИТОГОВЫЙ 9" xfId="1315"/>
    <cellStyle name="ИТОГОВЫЙ_1" xfId="1316"/>
    <cellStyle name="Контрольная ячейка" xfId="1317" builtinId="23" customBuiltin="1"/>
    <cellStyle name="Контрольная ячейка 2" xfId="1318"/>
    <cellStyle name="Контрольная ячейка 2 2" xfId="1319"/>
    <cellStyle name="Контрольная ячейка 2_46EE.2011(v1.0)" xfId="1320"/>
    <cellStyle name="Контрольная ячейка 3" xfId="1321"/>
    <cellStyle name="Контрольная ячейка 3 2" xfId="1322"/>
    <cellStyle name="Контрольная ячейка 3_46EE.2011(v1.0)" xfId="1323"/>
    <cellStyle name="Контрольная ячейка 4" xfId="1324"/>
    <cellStyle name="Контрольная ячейка 4 2" xfId="1325"/>
    <cellStyle name="Контрольная ячейка 4_46EE.2011(v1.0)" xfId="1326"/>
    <cellStyle name="Контрольная ячейка 5" xfId="1327"/>
    <cellStyle name="Контрольная ячейка 5 2" xfId="1328"/>
    <cellStyle name="Контрольная ячейка 5_46EE.2011(v1.0)" xfId="1329"/>
    <cellStyle name="Контрольная ячейка 6" xfId="1330"/>
    <cellStyle name="Контрольная ячейка 6 2" xfId="1331"/>
    <cellStyle name="Контрольная ячейка 6_46EE.2011(v1.0)" xfId="1332"/>
    <cellStyle name="Контрольная ячейка 7" xfId="1333"/>
    <cellStyle name="Контрольная ячейка 7 2" xfId="1334"/>
    <cellStyle name="Контрольная ячейка 7_46EE.2011(v1.0)" xfId="1335"/>
    <cellStyle name="Контрольная ячейка 8" xfId="1336"/>
    <cellStyle name="Контрольная ячейка 8 2" xfId="1337"/>
    <cellStyle name="Контрольная ячейка 8_46EE.2011(v1.0)" xfId="1338"/>
    <cellStyle name="Контрольная ячейка 9" xfId="1339"/>
    <cellStyle name="Контрольная ячейка 9 2" xfId="1340"/>
    <cellStyle name="Контрольная ячейка 9_46EE.2011(v1.0)" xfId="1341"/>
    <cellStyle name="Миша (бланки отчетности)" xfId="1342"/>
    <cellStyle name="Мои наименования показателей" xfId="1343"/>
    <cellStyle name="Мои наименования показателей 2" xfId="1344"/>
    <cellStyle name="Мои наименования показателей 2 2" xfId="1345"/>
    <cellStyle name="Мои наименования показателей 2 3" xfId="1346"/>
    <cellStyle name="Мои наименования показателей 2 4" xfId="1347"/>
    <cellStyle name="Мои наименования показателей 2 5" xfId="1348"/>
    <cellStyle name="Мои наименования показателей 2 6" xfId="1349"/>
    <cellStyle name="Мои наименования показателей 2 7" xfId="1350"/>
    <cellStyle name="Мои наименования показателей 2 8" xfId="1351"/>
    <cellStyle name="Мои наименования показателей 2 9" xfId="1352"/>
    <cellStyle name="Мои наименования показателей 2_1" xfId="1353"/>
    <cellStyle name="Мои наименования показателей 3" xfId="1354"/>
    <cellStyle name="Мои наименования показателей 3 2" xfId="1355"/>
    <cellStyle name="Мои наименования показателей 3 3" xfId="1356"/>
    <cellStyle name="Мои наименования показателей 3 4" xfId="1357"/>
    <cellStyle name="Мои наименования показателей 3 5" xfId="1358"/>
    <cellStyle name="Мои наименования показателей 3 6" xfId="1359"/>
    <cellStyle name="Мои наименования показателей 3 7" xfId="1360"/>
    <cellStyle name="Мои наименования показателей 3 8" xfId="1361"/>
    <cellStyle name="Мои наименования показателей 3 9" xfId="1362"/>
    <cellStyle name="Мои наименования показателей 3_1" xfId="1363"/>
    <cellStyle name="Мои наименования показателей 4" xfId="1364"/>
    <cellStyle name="Мои наименования показателей 4 2" xfId="1365"/>
    <cellStyle name="Мои наименования показателей 4 3" xfId="1366"/>
    <cellStyle name="Мои наименования показателей 4 4" xfId="1367"/>
    <cellStyle name="Мои наименования показателей 4 5" xfId="1368"/>
    <cellStyle name="Мои наименования показателей 4 6" xfId="1369"/>
    <cellStyle name="Мои наименования показателей 4 7" xfId="1370"/>
    <cellStyle name="Мои наименования показателей 4 8" xfId="1371"/>
    <cellStyle name="Мои наименования показателей 4 9" xfId="1372"/>
    <cellStyle name="Мои наименования показателей 4_1" xfId="1373"/>
    <cellStyle name="Мои наименования показателей 5" xfId="1374"/>
    <cellStyle name="Мои наименования показателей 5 2" xfId="1375"/>
    <cellStyle name="Мои наименования показателей 5 3" xfId="1376"/>
    <cellStyle name="Мои наименования показателей 5 4" xfId="1377"/>
    <cellStyle name="Мои наименования показателей 5 5" xfId="1378"/>
    <cellStyle name="Мои наименования показателей 5 6" xfId="1379"/>
    <cellStyle name="Мои наименования показателей 5 7" xfId="1380"/>
    <cellStyle name="Мои наименования показателей 5 8" xfId="1381"/>
    <cellStyle name="Мои наименования показателей 5 9" xfId="1382"/>
    <cellStyle name="Мои наименования показателей 5_1" xfId="1383"/>
    <cellStyle name="Мои наименования показателей 6" xfId="1384"/>
    <cellStyle name="Мои наименования показателей 6 2" xfId="1385"/>
    <cellStyle name="Мои наименования показателей 6 3" xfId="1386"/>
    <cellStyle name="Мои наименования показателей 6_46EE.2011(v1.0)" xfId="1387"/>
    <cellStyle name="Мои наименования показателей 7" xfId="1388"/>
    <cellStyle name="Мои наименования показателей 7 2" xfId="1389"/>
    <cellStyle name="Мои наименования показателей 7 3" xfId="1390"/>
    <cellStyle name="Мои наименования показателей 7_46EE.2011(v1.0)" xfId="1391"/>
    <cellStyle name="Мои наименования показателей 8" xfId="1392"/>
    <cellStyle name="Мои наименования показателей 8 2" xfId="1393"/>
    <cellStyle name="Мои наименования показателей 8 3" xfId="1394"/>
    <cellStyle name="Мои наименования показателей 8_46EE.2011(v1.0)" xfId="1395"/>
    <cellStyle name="Мои наименования показателей_46TE.RT(v1.0)" xfId="1396"/>
    <cellStyle name="Мой заголовок" xfId="1397"/>
    <cellStyle name="Мой заголовок листа" xfId="1398"/>
    <cellStyle name="назв фил" xfId="1399"/>
    <cellStyle name="Название" xfId="1400" builtinId="15" customBuiltin="1"/>
    <cellStyle name="Название 2" xfId="1401"/>
    <cellStyle name="Название 2 2" xfId="1402"/>
    <cellStyle name="Название 3" xfId="1403"/>
    <cellStyle name="Название 3 2" xfId="1404"/>
    <cellStyle name="Название 4" xfId="1405"/>
    <cellStyle name="Название 4 2" xfId="1406"/>
    <cellStyle name="Название 5" xfId="1407"/>
    <cellStyle name="Название 5 2" xfId="1408"/>
    <cellStyle name="Название 6" xfId="1409"/>
    <cellStyle name="Название 6 2" xfId="1410"/>
    <cellStyle name="Название 7" xfId="1411"/>
    <cellStyle name="Название 7 2" xfId="1412"/>
    <cellStyle name="Название 8" xfId="1413"/>
    <cellStyle name="Название 8 2" xfId="1414"/>
    <cellStyle name="Название 9" xfId="1415"/>
    <cellStyle name="Название 9 2" xfId="1416"/>
    <cellStyle name="Невидимый" xfId="1417"/>
    <cellStyle name="Нейтральный" xfId="1418" builtinId="28" customBuiltin="1"/>
    <cellStyle name="Нейтральный 2" xfId="1419"/>
    <cellStyle name="Нейтральный 2 2" xfId="1420"/>
    <cellStyle name="Нейтральный 3" xfId="1421"/>
    <cellStyle name="Нейтральный 3 2" xfId="1422"/>
    <cellStyle name="Нейтральный 4" xfId="1423"/>
    <cellStyle name="Нейтральный 4 2" xfId="1424"/>
    <cellStyle name="Нейтральный 5" xfId="1425"/>
    <cellStyle name="Нейтральный 5 2" xfId="1426"/>
    <cellStyle name="Нейтральный 6" xfId="1427"/>
    <cellStyle name="Нейтральный 6 2" xfId="1428"/>
    <cellStyle name="Нейтральный 7" xfId="1429"/>
    <cellStyle name="Нейтральный 7 2" xfId="1430"/>
    <cellStyle name="Нейтральный 8" xfId="1431"/>
    <cellStyle name="Нейтральный 8 2" xfId="1432"/>
    <cellStyle name="Нейтральный 9" xfId="1433"/>
    <cellStyle name="Нейтральный 9 2" xfId="1434"/>
    <cellStyle name="Низ1" xfId="1435"/>
    <cellStyle name="Низ2" xfId="1436"/>
    <cellStyle name="Обычный" xfId="0" builtinId="0"/>
    <cellStyle name="Обычный 10" xfId="1437"/>
    <cellStyle name="Обычный 11" xfId="1438"/>
    <cellStyle name="Обычный 11 2" xfId="1439"/>
    <cellStyle name="Обычный 14" xfId="1440"/>
    <cellStyle name="Обычный 15" xfId="1441"/>
    <cellStyle name="Обычный 2" xfId="1442"/>
    <cellStyle name="Обычный 2 10" xfId="1443"/>
    <cellStyle name="Обычный 2 11" xfId="1444"/>
    <cellStyle name="Обычный 2 12" xfId="1445"/>
    <cellStyle name="Обычный 2 2" xfId="1446"/>
    <cellStyle name="Обычный 2 2 2" xfId="1447"/>
    <cellStyle name="Обычный 2 2 3" xfId="1448"/>
    <cellStyle name="Обычный 2 2_46EE.2011(v1.0)" xfId="1449"/>
    <cellStyle name="Обычный 2 3" xfId="1450"/>
    <cellStyle name="Обычный 2 3 2" xfId="1451"/>
    <cellStyle name="Обычный 2 3 3" xfId="1452"/>
    <cellStyle name="Обычный 2 3_46EE.2011(v1.0)" xfId="1453"/>
    <cellStyle name="Обычный 2 4" xfId="1454"/>
    <cellStyle name="Обычный 2 4 2" xfId="1455"/>
    <cellStyle name="Обычный 2 4 3" xfId="1456"/>
    <cellStyle name="Обычный 2 4_46EE.2011(v1.0)" xfId="1457"/>
    <cellStyle name="Обычный 2 5" xfId="1458"/>
    <cellStyle name="Обычный 2 5 2" xfId="1459"/>
    <cellStyle name="Обычный 2 5 3" xfId="1460"/>
    <cellStyle name="Обычный 2 5_46EE.2011(v1.0)" xfId="1461"/>
    <cellStyle name="Обычный 2 6" xfId="1462"/>
    <cellStyle name="Обычный 2 6 2" xfId="1463"/>
    <cellStyle name="Обычный 2 6 3" xfId="1464"/>
    <cellStyle name="Обычный 2 6_46EE.2011(v1.0)" xfId="1465"/>
    <cellStyle name="Обычный 2 7" xfId="1466"/>
    <cellStyle name="Обычный 2 8" xfId="1467"/>
    <cellStyle name="Обычный 2 9" xfId="1468"/>
    <cellStyle name="Обычный 2_1" xfId="1469"/>
    <cellStyle name="Обычный 3" xfId="1470"/>
    <cellStyle name="Обычный 3 2" xfId="1471"/>
    <cellStyle name="Обычный 3 3" xfId="1472"/>
    <cellStyle name="Обычный 4" xfId="1473"/>
    <cellStyle name="Обычный 4 2" xfId="1474"/>
    <cellStyle name="Обычный 4 2 2" xfId="1475"/>
    <cellStyle name="Обычный 4 2_INVEST.WARM.PLAN.4.78(v0.1)" xfId="1476"/>
    <cellStyle name="Обычный 4_EE.20.MET.SVOD.2.73_v0.1" xfId="1477"/>
    <cellStyle name="Обычный 5" xfId="1478"/>
    <cellStyle name="Обычный 6" xfId="1479"/>
    <cellStyle name="Обычный 7" xfId="1480"/>
    <cellStyle name="Обычный 8" xfId="1481"/>
    <cellStyle name="Обычный 9" xfId="1482"/>
    <cellStyle name="Обычный_BALANCE.VODOSN.2008YEAR_JKK.33.VS.1.77" xfId="1483"/>
    <cellStyle name="Обычный_Forma_1" xfId="1484"/>
    <cellStyle name="Обычный_Forma_3" xfId="1485"/>
    <cellStyle name="Обычный_Forma_5 2" xfId="1486"/>
    <cellStyle name="Обычный_Forma_5 3" xfId="1487"/>
    <cellStyle name="Обычный_Forma_5_Книга2" xfId="1488"/>
    <cellStyle name="Обычный_JKH.OPEN.INFO.PRICE.VO_v4.0(10.02.11)" xfId="1489"/>
    <cellStyle name="Обычный_KRU.TARIFF.TE.FACT(v0.5)_import_02.02" xfId="1490"/>
    <cellStyle name="Обычный_OREP.JKH.POD.2010YEAR(v1.0)" xfId="1491"/>
    <cellStyle name="Обычный_OREP.JKH.POD.2010YEAR(v1.1)" xfId="1492"/>
    <cellStyle name="Обычный_POTR.EE(+PASPORT)" xfId="1493"/>
    <cellStyle name="Обычный_PREDEL.JKH.2010(v1.3)" xfId="1494"/>
    <cellStyle name="Обычный_PRIL1.ELECTR" xfId="1495"/>
    <cellStyle name="Обычный_PRIL1.ELECTR 2" xfId="1496"/>
    <cellStyle name="Обычный_PRIL4.JKU.7.28(04.03.2009)" xfId="1497"/>
    <cellStyle name="Обычный_TEHSHEET" xfId="1498"/>
    <cellStyle name="Обычный_TR.TARIFF.AUTO.P.M.2.16" xfId="1499"/>
    <cellStyle name="Обычный_ЖКУ_проект3" xfId="1500"/>
    <cellStyle name="Обычный_ЖКУ_проект3 2" xfId="1501"/>
    <cellStyle name="Обычный_Карта РФ" xfId="1502"/>
    <cellStyle name="Обычный_Книга2" xfId="1503"/>
    <cellStyle name="Обычный_Котёл Сбыты" xfId="1504"/>
    <cellStyle name="Обычный_Мониторинг инвестиций" xfId="1505"/>
    <cellStyle name="Обычный_Мониторинг инвестиций 2" xfId="1506"/>
    <cellStyle name="Обычный_форма 1 водопровод для орг" xfId="1507"/>
    <cellStyle name="Обычный_форма 1 водопровод для орг_CALC.KV.4.78(v1.0)" xfId="1508"/>
    <cellStyle name="Обычный_Форма 22 ЖКХ" xfId="1509"/>
    <cellStyle name="Ошибка" xfId="1510"/>
    <cellStyle name="Плохой" xfId="1511" builtinId="27" customBuiltin="1"/>
    <cellStyle name="Плохой 2" xfId="1512"/>
    <cellStyle name="Плохой 2 2" xfId="1513"/>
    <cellStyle name="Плохой 3" xfId="1514"/>
    <cellStyle name="Плохой 3 2" xfId="1515"/>
    <cellStyle name="Плохой 4" xfId="1516"/>
    <cellStyle name="Плохой 4 2" xfId="1517"/>
    <cellStyle name="Плохой 5" xfId="1518"/>
    <cellStyle name="Плохой 5 2" xfId="1519"/>
    <cellStyle name="Плохой 6" xfId="1520"/>
    <cellStyle name="Плохой 6 2" xfId="1521"/>
    <cellStyle name="Плохой 7" xfId="1522"/>
    <cellStyle name="Плохой 7 2" xfId="1523"/>
    <cellStyle name="Плохой 8" xfId="1524"/>
    <cellStyle name="Плохой 8 2" xfId="1525"/>
    <cellStyle name="Плохой 9" xfId="1526"/>
    <cellStyle name="Плохой 9 2" xfId="1527"/>
    <cellStyle name="По центру с переносом" xfId="1528"/>
    <cellStyle name="По ширине с переносом" xfId="1529"/>
    <cellStyle name="Подгруппа" xfId="1530"/>
    <cellStyle name="Поле ввода" xfId="1531"/>
    <cellStyle name="Пояснение" xfId="1532" builtinId="53" customBuiltin="1"/>
    <cellStyle name="Пояснение 2" xfId="1533"/>
    <cellStyle name="Пояснение 2 2" xfId="1534"/>
    <cellStyle name="Пояснение 3" xfId="1535"/>
    <cellStyle name="Пояснение 3 2" xfId="1536"/>
    <cellStyle name="Пояснение 4" xfId="1537"/>
    <cellStyle name="Пояснение 4 2" xfId="1538"/>
    <cellStyle name="Пояснение 5" xfId="1539"/>
    <cellStyle name="Пояснение 5 2" xfId="1540"/>
    <cellStyle name="Пояснение 6" xfId="1541"/>
    <cellStyle name="Пояснение 6 2" xfId="1542"/>
    <cellStyle name="Пояснение 7" xfId="1543"/>
    <cellStyle name="Пояснение 7 2" xfId="1544"/>
    <cellStyle name="Пояснение 8" xfId="1545"/>
    <cellStyle name="Пояснение 8 2" xfId="1546"/>
    <cellStyle name="Пояснение 9" xfId="1547"/>
    <cellStyle name="Пояснение 9 2" xfId="1548"/>
    <cellStyle name="Примечание" xfId="1549" builtinId="10" customBuiltin="1"/>
    <cellStyle name="Примечание 10" xfId="1550"/>
    <cellStyle name="Примечание 10 2" xfId="1551"/>
    <cellStyle name="Примечание 10 3" xfId="1552"/>
    <cellStyle name="Примечание 10_46EE.2011(v1.0)" xfId="1553"/>
    <cellStyle name="Примечание 11" xfId="1554"/>
    <cellStyle name="Примечание 11 2" xfId="1555"/>
    <cellStyle name="Примечание 11 3" xfId="1556"/>
    <cellStyle name="Примечание 11_46EE.2011(v1.0)" xfId="1557"/>
    <cellStyle name="Примечание 12" xfId="1558"/>
    <cellStyle name="Примечание 12 2" xfId="1559"/>
    <cellStyle name="Примечание 12 3" xfId="1560"/>
    <cellStyle name="Примечание 12_46EE.2011(v1.0)" xfId="1561"/>
    <cellStyle name="Примечание 2" xfId="1562"/>
    <cellStyle name="Примечание 2 2" xfId="1563"/>
    <cellStyle name="Примечание 2 3" xfId="1564"/>
    <cellStyle name="Примечание 2 4" xfId="1565"/>
    <cellStyle name="Примечание 2 5" xfId="1566"/>
    <cellStyle name="Примечание 2 6" xfId="1567"/>
    <cellStyle name="Примечание 2 7" xfId="1568"/>
    <cellStyle name="Примечание 2 8" xfId="1569"/>
    <cellStyle name="Примечание 2 9" xfId="1570"/>
    <cellStyle name="Примечание 2_46EE.2011(v1.0)" xfId="1571"/>
    <cellStyle name="Примечание 3" xfId="1572"/>
    <cellStyle name="Примечание 3 2" xfId="1573"/>
    <cellStyle name="Примечание 3 3" xfId="1574"/>
    <cellStyle name="Примечание 3 4" xfId="1575"/>
    <cellStyle name="Примечание 3 5" xfId="1576"/>
    <cellStyle name="Примечание 3 6" xfId="1577"/>
    <cellStyle name="Примечание 3 7" xfId="1578"/>
    <cellStyle name="Примечание 3 8" xfId="1579"/>
    <cellStyle name="Примечание 3 9" xfId="1580"/>
    <cellStyle name="Примечание 3_46EE.2011(v1.0)" xfId="1581"/>
    <cellStyle name="Примечание 4" xfId="1582"/>
    <cellStyle name="Примечание 4 2" xfId="1583"/>
    <cellStyle name="Примечание 4 3" xfId="1584"/>
    <cellStyle name="Примечание 4 4" xfId="1585"/>
    <cellStyle name="Примечание 4 5" xfId="1586"/>
    <cellStyle name="Примечание 4 6" xfId="1587"/>
    <cellStyle name="Примечание 4 7" xfId="1588"/>
    <cellStyle name="Примечание 4 8" xfId="1589"/>
    <cellStyle name="Примечание 4 9" xfId="1590"/>
    <cellStyle name="Примечание 4_46EE.2011(v1.0)" xfId="1591"/>
    <cellStyle name="Примечание 5" xfId="1592"/>
    <cellStyle name="Примечание 5 2" xfId="1593"/>
    <cellStyle name="Примечание 5 3" xfId="1594"/>
    <cellStyle name="Примечание 5 4" xfId="1595"/>
    <cellStyle name="Примечание 5 5" xfId="1596"/>
    <cellStyle name="Примечание 5 6" xfId="1597"/>
    <cellStyle name="Примечание 5 7" xfId="1598"/>
    <cellStyle name="Примечание 5 8" xfId="1599"/>
    <cellStyle name="Примечание 5 9" xfId="1600"/>
    <cellStyle name="Примечание 5_46EE.2011(v1.0)" xfId="1601"/>
    <cellStyle name="Примечание 6" xfId="1602"/>
    <cellStyle name="Примечание 6 2" xfId="1603"/>
    <cellStyle name="Примечание 6_46EE.2011(v1.0)" xfId="1604"/>
    <cellStyle name="Примечание 7" xfId="1605"/>
    <cellStyle name="Примечание 7 2" xfId="1606"/>
    <cellStyle name="Примечание 7_46EE.2011(v1.0)" xfId="1607"/>
    <cellStyle name="Примечание 8" xfId="1608"/>
    <cellStyle name="Примечание 8 2" xfId="1609"/>
    <cellStyle name="Примечание 8_46EE.2011(v1.0)" xfId="1610"/>
    <cellStyle name="Примечание 9" xfId="1611"/>
    <cellStyle name="Примечание 9 2" xfId="1612"/>
    <cellStyle name="Примечание 9_46EE.2011(v1.0)" xfId="1613"/>
    <cellStyle name="Продукт" xfId="1614"/>
    <cellStyle name="Процентный 10" xfId="1615"/>
    <cellStyle name="Процентный 2" xfId="1616"/>
    <cellStyle name="Процентный 2 2" xfId="1617"/>
    <cellStyle name="Процентный 2 3" xfId="1618"/>
    <cellStyle name="Процентный 3" xfId="1619"/>
    <cellStyle name="Процентный 3 2" xfId="1620"/>
    <cellStyle name="Процентный 3 3" xfId="1621"/>
    <cellStyle name="Процентный 4" xfId="1622"/>
    <cellStyle name="Процентный 4 2" xfId="1623"/>
    <cellStyle name="Процентный 4 3" xfId="1624"/>
    <cellStyle name="Процентный 5" xfId="1625"/>
    <cellStyle name="Процентный 9" xfId="1626"/>
    <cellStyle name="Разница" xfId="1627"/>
    <cellStyle name="Рамки" xfId="1628"/>
    <cellStyle name="Сводная таблица" xfId="1629"/>
    <cellStyle name="Связанная ячейка" xfId="1630" builtinId="24" customBuiltin="1"/>
    <cellStyle name="Связанная ячейка 2" xfId="1631"/>
    <cellStyle name="Связанная ячейка 2 2" xfId="1632"/>
    <cellStyle name="Связанная ячейка 2_46EE.2011(v1.0)" xfId="1633"/>
    <cellStyle name="Связанная ячейка 3" xfId="1634"/>
    <cellStyle name="Связанная ячейка 3 2" xfId="1635"/>
    <cellStyle name="Связанная ячейка 3_46EE.2011(v1.0)" xfId="1636"/>
    <cellStyle name="Связанная ячейка 4" xfId="1637"/>
    <cellStyle name="Связанная ячейка 4 2" xfId="1638"/>
    <cellStyle name="Связанная ячейка 4_46EE.2011(v1.0)" xfId="1639"/>
    <cellStyle name="Связанная ячейка 5" xfId="1640"/>
    <cellStyle name="Связанная ячейка 5 2" xfId="1641"/>
    <cellStyle name="Связанная ячейка 5_46EE.2011(v1.0)" xfId="1642"/>
    <cellStyle name="Связанная ячейка 6" xfId="1643"/>
    <cellStyle name="Связанная ячейка 6 2" xfId="1644"/>
    <cellStyle name="Связанная ячейка 6_46EE.2011(v1.0)" xfId="1645"/>
    <cellStyle name="Связанная ячейка 7" xfId="1646"/>
    <cellStyle name="Связанная ячейка 7 2" xfId="1647"/>
    <cellStyle name="Связанная ячейка 7_46EE.2011(v1.0)" xfId="1648"/>
    <cellStyle name="Связанная ячейка 8" xfId="1649"/>
    <cellStyle name="Связанная ячейка 8 2" xfId="1650"/>
    <cellStyle name="Связанная ячейка 8_46EE.2011(v1.0)" xfId="1651"/>
    <cellStyle name="Связанная ячейка 9" xfId="1652"/>
    <cellStyle name="Связанная ячейка 9 2" xfId="1653"/>
    <cellStyle name="Связанная ячейка 9_46EE.2011(v1.0)" xfId="1654"/>
    <cellStyle name="Стиль 1" xfId="1655"/>
    <cellStyle name="Стиль 1 2" xfId="1656"/>
    <cellStyle name="Стиль 1 2 2" xfId="1657"/>
    <cellStyle name="Стиль 1 2_EE.2REK.P2011.4.78(v0.3)" xfId="1658"/>
    <cellStyle name="Субсчет" xfId="1659"/>
    <cellStyle name="Счет" xfId="1660"/>
    <cellStyle name="ТЕКСТ" xfId="1661"/>
    <cellStyle name="ТЕКСТ 2" xfId="1662"/>
    <cellStyle name="ТЕКСТ 3" xfId="1663"/>
    <cellStyle name="ТЕКСТ 4" xfId="1664"/>
    <cellStyle name="ТЕКСТ 5" xfId="1665"/>
    <cellStyle name="ТЕКСТ 6" xfId="1666"/>
    <cellStyle name="ТЕКСТ 7" xfId="1667"/>
    <cellStyle name="ТЕКСТ 8" xfId="1668"/>
    <cellStyle name="ТЕКСТ 9" xfId="1669"/>
    <cellStyle name="Текст предупреждения" xfId="1670" builtinId="11" customBuiltin="1"/>
    <cellStyle name="Текст предупреждения 2" xfId="1671"/>
    <cellStyle name="Текст предупреждения 2 2" xfId="1672"/>
    <cellStyle name="Текст предупреждения 3" xfId="1673"/>
    <cellStyle name="Текст предупреждения 3 2" xfId="1674"/>
    <cellStyle name="Текст предупреждения 4" xfId="1675"/>
    <cellStyle name="Текст предупреждения 4 2" xfId="1676"/>
    <cellStyle name="Текст предупреждения 5" xfId="1677"/>
    <cellStyle name="Текст предупреждения 5 2" xfId="1678"/>
    <cellStyle name="Текст предупреждения 6" xfId="1679"/>
    <cellStyle name="Текст предупреждения 6 2" xfId="1680"/>
    <cellStyle name="Текст предупреждения 7" xfId="1681"/>
    <cellStyle name="Текст предупреждения 7 2" xfId="1682"/>
    <cellStyle name="Текст предупреждения 8" xfId="1683"/>
    <cellStyle name="Текст предупреждения 8 2" xfId="1684"/>
    <cellStyle name="Текст предупреждения 9" xfId="1685"/>
    <cellStyle name="Текст предупреждения 9 2" xfId="1686"/>
    <cellStyle name="Текстовый" xfId="1687"/>
    <cellStyle name="Текстовый 10" xfId="1688"/>
    <cellStyle name="Текстовый 11" xfId="1689"/>
    <cellStyle name="Текстовый 12" xfId="1690"/>
    <cellStyle name="Текстовый 13" xfId="1691"/>
    <cellStyle name="Текстовый 14" xfId="1692"/>
    <cellStyle name="Текстовый 15" xfId="1693"/>
    <cellStyle name="Текстовый 16" xfId="1694"/>
    <cellStyle name="Текстовый 2" xfId="1695"/>
    <cellStyle name="Текстовый 3" xfId="1696"/>
    <cellStyle name="Текстовый 4" xfId="1697"/>
    <cellStyle name="Текстовый 5" xfId="1698"/>
    <cellStyle name="Текстовый 6" xfId="1699"/>
    <cellStyle name="Текстовый 7" xfId="1700"/>
    <cellStyle name="Текстовый 8" xfId="1701"/>
    <cellStyle name="Текстовый 9" xfId="1702"/>
    <cellStyle name="Текстовый_1" xfId="1703"/>
    <cellStyle name="Тысячи [0]_22гк" xfId="1704"/>
    <cellStyle name="Тысячи_22гк" xfId="1705"/>
    <cellStyle name="ФИКСИРОВАННЫЙ" xfId="1706"/>
    <cellStyle name="ФИКСИРОВАННЫЙ 2" xfId="1707"/>
    <cellStyle name="ФИКСИРОВАННЫЙ 3" xfId="1708"/>
    <cellStyle name="ФИКСИРОВАННЫЙ 4" xfId="1709"/>
    <cellStyle name="ФИКСИРОВАННЫЙ 5" xfId="1710"/>
    <cellStyle name="ФИКСИРОВАННЫЙ 6" xfId="1711"/>
    <cellStyle name="ФИКСИРОВАННЫЙ 7" xfId="1712"/>
    <cellStyle name="ФИКСИРОВАННЫЙ 8" xfId="1713"/>
    <cellStyle name="ФИКСИРОВАННЫЙ 9" xfId="1714"/>
    <cellStyle name="ФИКСИРОВАННЫЙ_1" xfId="1715"/>
    <cellStyle name="Финансовый 2" xfId="1716"/>
    <cellStyle name="Финансовый 2 2" xfId="1717"/>
    <cellStyle name="Финансовый 2 2 2" xfId="1718"/>
    <cellStyle name="Финансовый 2 2_OREP.KU.2011.MONTHLY.02(v0.1)" xfId="1719"/>
    <cellStyle name="Финансовый 2 3" xfId="1720"/>
    <cellStyle name="Финансовый 2_46EE.2011(v1.0)" xfId="1721"/>
    <cellStyle name="Финансовый 3" xfId="1722"/>
    <cellStyle name="Финансовый 3 2" xfId="1723"/>
    <cellStyle name="Финансовый 3 3" xfId="1724"/>
    <cellStyle name="Финансовый 3 4" xfId="1725"/>
    <cellStyle name="Финансовый 3_OREP.KU.2011.MONTHLY.02(v0.1)" xfId="1726"/>
    <cellStyle name="Финансовый 4" xfId="1727"/>
    <cellStyle name="Финансовый 6" xfId="1728"/>
    <cellStyle name="Финансовый0[0]_FU_bal" xfId="1729"/>
    <cellStyle name="Формула" xfId="1730"/>
    <cellStyle name="Формула 2" xfId="1731"/>
    <cellStyle name="Формула_A РТ 2009 Рязаньэнерго" xfId="1732"/>
    <cellStyle name="ФормулаВБ" xfId="1733"/>
    <cellStyle name="ФормулаНаКонтроль" xfId="1734"/>
    <cellStyle name="Хороший" xfId="1735" builtinId="26" customBuiltin="1"/>
    <cellStyle name="Хороший 2" xfId="1736"/>
    <cellStyle name="Хороший 2 2" xfId="1737"/>
    <cellStyle name="Хороший 3" xfId="1738"/>
    <cellStyle name="Хороший 3 2" xfId="1739"/>
    <cellStyle name="Хороший 4" xfId="1740"/>
    <cellStyle name="Хороший 4 2" xfId="1741"/>
    <cellStyle name="Хороший 5" xfId="1742"/>
    <cellStyle name="Хороший 5 2" xfId="1743"/>
    <cellStyle name="Хороший 6" xfId="1744"/>
    <cellStyle name="Хороший 6 2" xfId="1745"/>
    <cellStyle name="Хороший 7" xfId="1746"/>
    <cellStyle name="Хороший 7 2" xfId="1747"/>
    <cellStyle name="Хороший 8" xfId="1748"/>
    <cellStyle name="Хороший 8 2" xfId="1749"/>
    <cellStyle name="Хороший 9" xfId="1750"/>
    <cellStyle name="Хороший 9 2" xfId="1751"/>
    <cellStyle name="Цена_продукта" xfId="1752"/>
    <cellStyle name="Цифры по центру с десятыми" xfId="1753"/>
    <cellStyle name="число" xfId="1754"/>
    <cellStyle name="Џђћ–…ќ’ќ›‰" xfId="1755"/>
    <cellStyle name="Шапка" xfId="1756"/>
    <cellStyle name="Шапка таблицы" xfId="1757"/>
    <cellStyle name="ШАУ" xfId="1758"/>
    <cellStyle name="標準_PL-CF sheet" xfId="1759"/>
    <cellStyle name="䁺_x0001_" xfId="176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styles" Target="styles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PropertyBag">
  <ax:ocxPr ax:name="VariousPropertyBits" ax:value="25"/>
  <ax:ocxPr ax:name="Caption" ax:value="Принять изменения"/>
  <ax:ocxPr ax:name="Size" ax:value="5821;820"/>
  <ax:ocxPr ax:name="FontName" ax:value="Tahoma"/>
  <ax:ocxPr ax:name="FontEffects" ax:value="1073750017"/>
  <ax:ocxPr ax:name="FontHeight" ax:value="195"/>
  <ax:ocxPr ax:name="FontCharSet" ax:value="204"/>
  <ax:ocxPr ax:name="FontPitchAndFamily" ax:value="2"/>
  <ax:ocxPr ax:name="ParagraphAlign" ax:value="3"/>
  <ax:ocxPr ax:name="FontWeight" ax:value="700"/>
</ax:ocx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PropertyBag">
  <ax:ocxPr ax:name="ForeColor" ax:value="12582912"/>
  <ax:ocxPr ax:name="Caption" ax:value="Загрузить данные из файла..."/>
  <ax:ocxPr ax:name="Size" ax:value="6641;873"/>
  <ax:ocxPr ax:name="FontName" ax:value="Tahoma"/>
  <ax:ocxPr ax:name="FontEffects" ax:value="1073741825"/>
  <ax:ocxPr ax:name="FontHeight" ax:value="180"/>
  <ax:ocxPr ax:name="FontCharSet" ax:value="204"/>
  <ax:ocxPr ax:name="FontPitchAndFamily" ax:value="2"/>
  <ax:ocxPr ax:name="ParagraphAlign" ax:value="3"/>
  <ax:ocxPr ax:name="FontWeight" ax:value="700"/>
</ax:ocx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PropertyBag">
  <ax:ocxPr ax:name="ForeColor" ax:value="12582912"/>
  <ax:ocxPr ax:name="Caption" ax:value="Обновить текущую версию шаблона"/>
  <ax:ocxPr ax:name="Size" ax:value="6668;873"/>
  <ax:ocxPr ax:name="FontName" ax:value="Tahoma"/>
  <ax:ocxPr ax:name="FontEffects" ax:value="1073741825"/>
  <ax:ocxPr ax:name="FontHeight" ax:value="180"/>
  <ax:ocxPr ax:name="FontCharSet" ax:value="204"/>
  <ax:ocxPr ax:name="FontPitchAndFamily" ax:value="2"/>
  <ax:ocxPr ax:name="ParagraphAlign" ax:value="3"/>
  <ax:ocxPr ax:name="FontWeight" ax:value="700"/>
</ax:ocx>
</file>

<file path=xl/activeX/activeX4.xml><?xml version="1.0" encoding="utf-8"?>
<ax:ocx xmlns:ax="http://schemas.microsoft.com/office/2006/activeX" xmlns:r="http://schemas.openxmlformats.org/officeDocument/2006/relationships" ax:classid="{8BD21D40-EC42-11CE-9E0D-00AA006002F3}" ax:persistence="persistPropertyBag">
  <ax:ocxPr ax:name="ForeColor" ax:value="2147483649"/>
  <ax:ocxPr ax:name="DisplayStyle" ax:value="4"/>
  <ax:ocxPr ax:name="Size" ax:value="12409;635"/>
  <ax:ocxPr ax:name="Value" ax:value="1"/>
  <ax:ocxPr ax:name="Caption" ax:value="проверять доступные обновления (рекомендуется)"/>
  <ax:ocxPr ax:name="GroupName" ax:value="Обновление"/>
  <ax:ocxPr ax:name="FontName" ax:value="Tahoma"/>
  <ax:ocxPr ax:name="FontEffects" ax:value="1073741825"/>
  <ax:ocxPr ax:name="FontHeight" ax:value="180"/>
  <ax:ocxPr ax:name="FontCharSet" ax:value="204"/>
  <ax:ocxPr ax:name="FontPitchAndFamily" ax:value="2"/>
  <ax:ocxPr ax:name="FontWeight" ax:value="700"/>
</ax:ocx>
</file>

<file path=xl/activeX/activeX5.xml><?xml version="1.0" encoding="utf-8"?>
<ax:ocx xmlns:ax="http://schemas.microsoft.com/office/2006/activeX" xmlns:r="http://schemas.openxmlformats.org/officeDocument/2006/relationships" ax:classid="{8BD21D40-EC42-11CE-9E0D-00AA006002F3}" ax:persistence="persistPropertyBag">
  <ax:ocxPr ax:name="ForeColor" ax:value="2147483649"/>
  <ax:ocxPr ax:name="DisplayStyle" ax:value="4"/>
  <ax:ocxPr ax:name="Size" ax:value="12409;635"/>
  <ax:ocxPr ax:name="Value" ax:value="0"/>
  <ax:ocxPr ax:name="Caption" ax:value="никогда не проверять наличие обновлений (не рекомендуется)"/>
  <ax:ocxPr ax:name="GroupName" ax:value="Обновление"/>
  <ax:ocxPr ax:name="FontName" ax:value="Tahoma"/>
  <ax:ocxPr ax:name="FontEffects" ax:value="1073741825"/>
  <ax:ocxPr ax:name="FontHeight" ax:value="180"/>
  <ax:ocxPr ax:name="FontCharSet" ax:value="204"/>
  <ax:ocxPr ax:name="FontPitchAndFamily" ax:value="2"/>
  <ax:ocxPr ax:name="FontWeight" ax:value="700"/>
</ax:ocx>
</file>

<file path=xl/activeX/activeX6.xml><?xml version="1.0" encoding="utf-8"?>
<ax:ocx xmlns:ax="http://schemas.microsoft.com/office/2006/activeX" xmlns:r="http://schemas.openxmlformats.org/officeDocument/2006/relationships" ax:classid="{D7053240-CE69-11CD-A777-00DD01143C57}" ax:persistence="persistPropertyBag">
  <ax:ocxPr ax:name="ForeColor" ax:value="2147483655"/>
  <ax:ocxPr ax:name="Caption" ax:value="Очистить лог"/>
  <ax:ocxPr ax:name="Size" ax:value="4445;767"/>
  <ax:ocxPr ax:name="FontName" ax:value="Tahoma"/>
  <ax:ocxPr ax:name="FontEffects" ax:value="1073741825"/>
  <ax:ocxPr ax:name="FontHeight" ax:value="180"/>
  <ax:ocxPr ax:name="FontCharSet" ax:value="204"/>
  <ax:ocxPr ax:name="FontPitchAndFamily" ax:value="2"/>
  <ax:ocxPr ax:name="ParagraphAlign" ax:value="3"/>
  <ax:ocxPr ax:name="FontWeight" ax:value="700"/>
</ax:ocx>
</file>

<file path=xl/activeX/activeX7.xml><?xml version="1.0" encoding="utf-8"?>
<ax:ocx xmlns:ax="http://schemas.microsoft.com/office/2006/activeX" xmlns:r="http://schemas.openxmlformats.org/officeDocument/2006/relationships" ax:classid="{D7053240-CE69-11CD-A777-00DD01143C57}" ax:persistence="persistPropertyBag">
  <ax:ocxPr ax:name="VariousPropertyBits" ax:value="25"/>
  <ax:ocxPr ax:name="Caption" ax:value="Приступить к заполнению"/>
  <ax:ocxPr ax:name="Size" ax:value="6350;953"/>
  <ax:ocxPr ax:name="FontName" ax:value="Tahoma"/>
  <ax:ocxPr ax:name="FontEffects" ax:value="1073750017"/>
  <ax:ocxPr ax:name="FontHeight" ax:value="180"/>
  <ax:ocxPr ax:name="FontCharSet" ax:value="204"/>
  <ax:ocxPr ax:name="FontPitchAndFamily" ax:value="2"/>
  <ax:ocxPr ax:name="ParagraphAlign" ax:value="3"/>
  <ax:ocxPr ax:name="FontWeight" ax:value="700"/>
</ax:ocx>
</file>

<file path=xl/activeX/activeX8.xml><?xml version="1.0" encoding="utf-8"?>
<ax:ocx xmlns:ax="http://schemas.microsoft.com/office/2006/activeX" xmlns:r="http://schemas.openxmlformats.org/officeDocument/2006/relationships" ax:classid="{D7053240-CE69-11CD-A777-00DD01143C57}" ax:persistence="persistPropertyBag">
  <ax:ocxPr ax:name="Caption" ax:value="Выбор организации"/>
  <ax:ocxPr ax:name="Size" ax:value="20029;873"/>
  <ax:ocxPr ax:name="FontName" ax:value="Tahoma"/>
  <ax:ocxPr ax:name="FontEffects" ax:value="1073741825"/>
  <ax:ocxPr ax:name="FontHeight" ax:value="180"/>
  <ax:ocxPr ax:name="FontCharSet" ax:value="204"/>
  <ax:ocxPr ax:name="FontPitchAndFamily" ax:value="2"/>
  <ax:ocxPr ax:name="ParagraphAlign" ax:value="3"/>
  <ax:ocxPr ax:name="FontWeight" ax:value="700"/>
</ax:ocx>
</file>

<file path=xl/activeX/activeX9.xml><?xml version="1.0" encoding="utf-8"?>
<ax:ocx xmlns:ax="http://schemas.microsoft.com/office/2006/activeX" xmlns:r="http://schemas.openxmlformats.org/officeDocument/2006/relationships" ax:classid="{D7053240-CE69-11CD-A777-00DD01143C57}" ax:persistence="persistPropertyBag">
  <ax:ocxPr ax:name="Caption" ax:value="Обновить реестр МО"/>
  <ax:ocxPr ax:name="Size" ax:value="19950;873"/>
  <ax:ocxPr ax:name="FontName" ax:value="Tahoma"/>
  <ax:ocxPr ax:name="FontEffects" ax:value="1073741825"/>
  <ax:ocxPr ax:name="FontHeight" ax:value="180"/>
  <ax:ocxPr ax:name="FontCharSet" ax:value="204"/>
  <ax:ocxPr ax:name="FontPitchAndFamily" ax:value="2"/>
  <ax:ocxPr ax:name="ParagraphAlign" ax:value="3"/>
  <ax:ocxPr ax:name="FontWeight" ax:value="700"/>
</ax:ocx>
</file>

<file path=xl/activeX/activeX10.xml><?xml version="1.0" encoding="utf-8"?>
<ax:ocx xmlns:ax="http://schemas.microsoft.com/office/2006/activeX" xmlns:r="http://schemas.openxmlformats.org/officeDocument/2006/relationships" ax:classid="{D7053240-CE69-11CD-A777-00DD01143C57}" ax:persistence="persistPropertyBag">
  <ax:ocxPr ax:name="Caption" ax:value="Сформировать списки листов"/>
  <ax:ocxPr ax:name="Size" ax:value="6006;847"/>
  <ax:ocxPr ax:name="FontName" ax:value="Tahoma"/>
  <ax:ocxPr ax:name="FontHeight" ax:value="180"/>
  <ax:ocxPr ax:name="FontCharSet" ax:value="204"/>
  <ax:ocxPr ax:name="FontPitchAndFamily" ax:value="2"/>
  <ax:ocxPr ax:name="ParagraphAlign" ax:value="3"/>
</ax:ocx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_rels/vmlDrawing2.vml.rels><?xml version="1.0" encoding="UTF-8" standalone="yes"?>
<Relationships xmlns="http://schemas.openxmlformats.org/package/2006/relationships"><Relationship Id="rId3" Type="http://schemas.openxmlformats.org/officeDocument/2006/relationships/image" Target="../media/image5.emf"/><Relationship Id="rId2" Type="http://schemas.openxmlformats.org/officeDocument/2006/relationships/image" Target="../media/image4.emf"/><Relationship Id="rId1" Type="http://schemas.openxmlformats.org/officeDocument/2006/relationships/image" Target="../media/image3.emf"/><Relationship Id="rId5" Type="http://schemas.openxmlformats.org/officeDocument/2006/relationships/image" Target="../media/image7.emf"/><Relationship Id="rId4" Type="http://schemas.openxmlformats.org/officeDocument/2006/relationships/image" Target="../media/image6.emf"/></Relationships>
</file>

<file path=xl/drawings/_rels/vmlDrawing3.vml.rels><?xml version="1.0" encoding="UTF-8" standalone="yes"?>
<Relationships xmlns="http://schemas.openxmlformats.org/package/2006/relationships"><Relationship Id="rId1" Type="http://schemas.openxmlformats.org/officeDocument/2006/relationships/image" Target="../media/image8.emf"/></Relationships>
</file>

<file path=xl/drawings/_rels/vmlDrawing4.vml.rels><?xml version="1.0" encoding="UTF-8" standalone="yes"?>
<Relationships xmlns="http://schemas.openxmlformats.org/package/2006/relationships"><Relationship Id="rId1" Type="http://schemas.openxmlformats.org/officeDocument/2006/relationships/image" Target="../media/image9.emf"/></Relationships>
</file>

<file path=xl/drawings/_rels/vmlDrawing5.vml.rels><?xml version="1.0" encoding="UTF-8" standalone="yes"?>
<Relationships xmlns="http://schemas.openxmlformats.org/package/2006/relationships"><Relationship Id="rId2" Type="http://schemas.openxmlformats.org/officeDocument/2006/relationships/image" Target="../media/image11.emf"/><Relationship Id="rId1" Type="http://schemas.openxmlformats.org/officeDocument/2006/relationships/image" Target="../media/image10.emf"/></Relationships>
</file>

<file path=xl/drawings/_rels/vmlDrawing6.vml.rels><?xml version="1.0" encoding="UTF-8" standalone="yes"?>
<Relationships xmlns="http://schemas.openxmlformats.org/package/2006/relationships"><Relationship Id="rId1" Type="http://schemas.openxmlformats.org/officeDocument/2006/relationships/image" Target="../media/image12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19050</xdr:colOff>
      <xdr:row>15</xdr:row>
      <xdr:rowOff>0</xdr:rowOff>
    </xdr:from>
    <xdr:to>
      <xdr:col>3</xdr:col>
      <xdr:colOff>180975</xdr:colOff>
      <xdr:row>16</xdr:row>
      <xdr:rowOff>0</xdr:rowOff>
    </xdr:to>
    <xdr:pic macro="[0]!modInfo.InfInstr">
      <xdr:nvPicPr>
        <xdr:cNvPr id="193723" name="Pict 9" descr="тест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04900" y="3162300"/>
          <a:ext cx="161925" cy="161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 fPrintsWithSheet="0"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571500</xdr:colOff>
      <xdr:row>18</xdr:row>
      <xdr:rowOff>0</xdr:rowOff>
    </xdr:from>
    <xdr:to>
      <xdr:col>2</xdr:col>
      <xdr:colOff>428625</xdr:colOff>
      <xdr:row>19</xdr:row>
      <xdr:rowOff>142875</xdr:rowOff>
    </xdr:to>
    <xdr:sp macro="[0]!modRegionSelect.RegionClick" textlink="">
      <xdr:nvSpPr>
        <xdr:cNvPr id="237325" name="ShapeReg_36"/>
        <xdr:cNvSpPr>
          <a:spLocks/>
        </xdr:cNvSpPr>
      </xdr:nvSpPr>
      <xdr:spPr bwMode="auto">
        <a:xfrm>
          <a:off x="1181100" y="3038475"/>
          <a:ext cx="466725" cy="304800"/>
        </a:xfrm>
        <a:custGeom>
          <a:avLst/>
          <a:gdLst>
            <a:gd name="T0" fmla="*/ 0 w 49"/>
            <a:gd name="T1" fmla="*/ 2147483647 h 32"/>
            <a:gd name="T2" fmla="*/ 0 w 49"/>
            <a:gd name="T3" fmla="*/ 2147483647 h 32"/>
            <a:gd name="T4" fmla="*/ 2147483647 w 49"/>
            <a:gd name="T5" fmla="*/ 2147483647 h 32"/>
            <a:gd name="T6" fmla="*/ 2147483647 w 49"/>
            <a:gd name="T7" fmla="*/ 2147483647 h 32"/>
            <a:gd name="T8" fmla="*/ 2147483647 w 49"/>
            <a:gd name="T9" fmla="*/ 2147483647 h 32"/>
            <a:gd name="T10" fmla="*/ 2147483647 w 49"/>
            <a:gd name="T11" fmla="*/ 2147483647 h 32"/>
            <a:gd name="T12" fmla="*/ 2147483647 w 49"/>
            <a:gd name="T13" fmla="*/ 2147483647 h 32"/>
            <a:gd name="T14" fmla="*/ 2147483647 w 49"/>
            <a:gd name="T15" fmla="*/ 2147483647 h 32"/>
            <a:gd name="T16" fmla="*/ 2147483647 w 49"/>
            <a:gd name="T17" fmla="*/ 2147483647 h 32"/>
            <a:gd name="T18" fmla="*/ 2147483647 w 49"/>
            <a:gd name="T19" fmla="*/ 2147483647 h 32"/>
            <a:gd name="T20" fmla="*/ 2147483647 w 49"/>
            <a:gd name="T21" fmla="*/ 2147483647 h 32"/>
            <a:gd name="T22" fmla="*/ 2147483647 w 49"/>
            <a:gd name="T23" fmla="*/ 2147483647 h 32"/>
            <a:gd name="T24" fmla="*/ 2147483647 w 49"/>
            <a:gd name="T25" fmla="*/ 2147483647 h 32"/>
            <a:gd name="T26" fmla="*/ 2147483647 w 49"/>
            <a:gd name="T27" fmla="*/ 2147483647 h 32"/>
            <a:gd name="T28" fmla="*/ 2147483647 w 49"/>
            <a:gd name="T29" fmla="*/ 2147483647 h 32"/>
            <a:gd name="T30" fmla="*/ 2147483647 w 49"/>
            <a:gd name="T31" fmla="*/ 2147483647 h 32"/>
            <a:gd name="T32" fmla="*/ 2147483647 w 49"/>
            <a:gd name="T33" fmla="*/ 2147483647 h 32"/>
            <a:gd name="T34" fmla="*/ 2147483647 w 49"/>
            <a:gd name="T35" fmla="*/ 0 h 32"/>
            <a:gd name="T36" fmla="*/ 2147483647 w 49"/>
            <a:gd name="T37" fmla="*/ 0 h 32"/>
            <a:gd name="T38" fmla="*/ 2147483647 w 49"/>
            <a:gd name="T39" fmla="*/ 2147483647 h 32"/>
            <a:gd name="T40" fmla="*/ 2147483647 w 49"/>
            <a:gd name="T41" fmla="*/ 2147483647 h 32"/>
            <a:gd name="T42" fmla="*/ 2147483647 w 49"/>
            <a:gd name="T43" fmla="*/ 2147483647 h 32"/>
            <a:gd name="T44" fmla="*/ 2147483647 w 49"/>
            <a:gd name="T45" fmla="*/ 2147483647 h 32"/>
            <a:gd name="T46" fmla="*/ 2147483647 w 49"/>
            <a:gd name="T47" fmla="*/ 2147483647 h 32"/>
            <a:gd name="T48" fmla="*/ 2147483647 w 49"/>
            <a:gd name="T49" fmla="*/ 2147483647 h 32"/>
            <a:gd name="T50" fmla="*/ 2147483647 w 49"/>
            <a:gd name="T51" fmla="*/ 2147483647 h 32"/>
            <a:gd name="T52" fmla="*/ 2147483647 w 49"/>
            <a:gd name="T53" fmla="*/ 2147483647 h 32"/>
            <a:gd name="T54" fmla="*/ 2147483647 w 49"/>
            <a:gd name="T55" fmla="*/ 2147483647 h 32"/>
            <a:gd name="T56" fmla="*/ 2147483647 w 49"/>
            <a:gd name="T57" fmla="*/ 2147483647 h 32"/>
            <a:gd name="T58" fmla="*/ 2147483647 w 49"/>
            <a:gd name="T59" fmla="*/ 2147483647 h 32"/>
            <a:gd name="T60" fmla="*/ 2147483647 w 49"/>
            <a:gd name="T61" fmla="*/ 2147483647 h 32"/>
            <a:gd name="T62" fmla="*/ 2147483647 w 49"/>
            <a:gd name="T63" fmla="*/ 2147483647 h 32"/>
            <a:gd name="T64" fmla="*/ 2147483647 w 49"/>
            <a:gd name="T65" fmla="*/ 2147483647 h 32"/>
            <a:gd name="T66" fmla="*/ 2147483647 w 49"/>
            <a:gd name="T67" fmla="*/ 2147483647 h 32"/>
            <a:gd name="T68" fmla="*/ 2147483647 w 49"/>
            <a:gd name="T69" fmla="*/ 2147483647 h 32"/>
            <a:gd name="T70" fmla="*/ 2147483647 w 49"/>
            <a:gd name="T71" fmla="*/ 2147483647 h 32"/>
            <a:gd name="T72" fmla="*/ 2147483647 w 49"/>
            <a:gd name="T73" fmla="*/ 2147483647 h 32"/>
            <a:gd name="T74" fmla="*/ 2147483647 w 49"/>
            <a:gd name="T75" fmla="*/ 2147483647 h 32"/>
            <a:gd name="T76" fmla="*/ 2147483647 w 49"/>
            <a:gd name="T77" fmla="*/ 2147483647 h 32"/>
            <a:gd name="T78" fmla="*/ 2147483647 w 49"/>
            <a:gd name="T79" fmla="*/ 2147483647 h 32"/>
            <a:gd name="T80" fmla="*/ 2147483647 w 49"/>
            <a:gd name="T81" fmla="*/ 2147483647 h 32"/>
            <a:gd name="T82" fmla="*/ 2147483647 w 49"/>
            <a:gd name="T83" fmla="*/ 2147483647 h 32"/>
            <a:gd name="T84" fmla="*/ 2147483647 w 49"/>
            <a:gd name="T85" fmla="*/ 2147483647 h 32"/>
            <a:gd name="T86" fmla="*/ 2147483647 w 49"/>
            <a:gd name="T87" fmla="*/ 2147483647 h 32"/>
            <a:gd name="T88" fmla="*/ 2147483647 w 49"/>
            <a:gd name="T89" fmla="*/ 2147483647 h 32"/>
            <a:gd name="T90" fmla="*/ 2147483647 w 49"/>
            <a:gd name="T91" fmla="*/ 2147483647 h 32"/>
            <a:gd name="T92" fmla="*/ 2147483647 w 49"/>
            <a:gd name="T93" fmla="*/ 2147483647 h 32"/>
            <a:gd name="T94" fmla="*/ 2147483647 w 49"/>
            <a:gd name="T95" fmla="*/ 2147483647 h 32"/>
            <a:gd name="T96" fmla="*/ 2147483647 w 49"/>
            <a:gd name="T97" fmla="*/ 2147483647 h 32"/>
            <a:gd name="T98" fmla="*/ 2147483647 w 49"/>
            <a:gd name="T99" fmla="*/ 2147483647 h 32"/>
            <a:gd name="T100" fmla="*/ 2147483647 w 49"/>
            <a:gd name="T101" fmla="*/ 2147483647 h 32"/>
            <a:gd name="T102" fmla="*/ 2147483647 w 49"/>
            <a:gd name="T103" fmla="*/ 2147483647 h 32"/>
            <a:gd name="T104" fmla="*/ 2147483647 w 49"/>
            <a:gd name="T105" fmla="*/ 2147483647 h 32"/>
            <a:gd name="T106" fmla="*/ 2147483647 w 49"/>
            <a:gd name="T107" fmla="*/ 2147483647 h 32"/>
            <a:gd name="T108" fmla="*/ 2147483647 w 49"/>
            <a:gd name="T109" fmla="*/ 2147483647 h 32"/>
            <a:gd name="T110" fmla="*/ 2147483647 w 49"/>
            <a:gd name="T111" fmla="*/ 2147483647 h 32"/>
            <a:gd name="T112" fmla="*/ 2147483647 w 49"/>
            <a:gd name="T113" fmla="*/ 2147483647 h 32"/>
            <a:gd name="T114" fmla="*/ 2147483647 w 49"/>
            <a:gd name="T115" fmla="*/ 2147483647 h 32"/>
            <a:gd name="T116" fmla="*/ 0 w 49"/>
            <a:gd name="T117" fmla="*/ 2147483647 h 32"/>
            <a:gd name="T118" fmla="*/ 0 60000 65536"/>
            <a:gd name="T119" fmla="*/ 0 60000 65536"/>
            <a:gd name="T120" fmla="*/ 0 60000 65536"/>
            <a:gd name="T121" fmla="*/ 0 60000 65536"/>
            <a:gd name="T122" fmla="*/ 0 60000 65536"/>
            <a:gd name="T123" fmla="*/ 0 60000 65536"/>
            <a:gd name="T124" fmla="*/ 0 60000 65536"/>
            <a:gd name="T125" fmla="*/ 0 60000 65536"/>
            <a:gd name="T126" fmla="*/ 0 60000 65536"/>
            <a:gd name="T127" fmla="*/ 0 60000 65536"/>
            <a:gd name="T128" fmla="*/ 0 60000 65536"/>
            <a:gd name="T129" fmla="*/ 0 60000 65536"/>
            <a:gd name="T130" fmla="*/ 0 60000 65536"/>
            <a:gd name="T131" fmla="*/ 0 60000 65536"/>
            <a:gd name="T132" fmla="*/ 0 60000 65536"/>
            <a:gd name="T133" fmla="*/ 0 60000 65536"/>
            <a:gd name="T134" fmla="*/ 0 60000 65536"/>
            <a:gd name="T135" fmla="*/ 0 60000 65536"/>
            <a:gd name="T136" fmla="*/ 0 60000 65536"/>
            <a:gd name="T137" fmla="*/ 0 60000 65536"/>
            <a:gd name="T138" fmla="*/ 0 60000 65536"/>
            <a:gd name="T139" fmla="*/ 0 60000 65536"/>
            <a:gd name="T140" fmla="*/ 0 60000 65536"/>
            <a:gd name="T141" fmla="*/ 0 60000 65536"/>
            <a:gd name="T142" fmla="*/ 0 60000 65536"/>
            <a:gd name="T143" fmla="*/ 0 60000 65536"/>
            <a:gd name="T144" fmla="*/ 0 60000 65536"/>
            <a:gd name="T145" fmla="*/ 0 60000 65536"/>
            <a:gd name="T146" fmla="*/ 0 60000 65536"/>
            <a:gd name="T147" fmla="*/ 0 60000 65536"/>
            <a:gd name="T148" fmla="*/ 0 60000 65536"/>
            <a:gd name="T149" fmla="*/ 0 60000 65536"/>
            <a:gd name="T150" fmla="*/ 0 60000 65536"/>
            <a:gd name="T151" fmla="*/ 0 60000 65536"/>
            <a:gd name="T152" fmla="*/ 0 60000 65536"/>
            <a:gd name="T153" fmla="*/ 0 60000 65536"/>
            <a:gd name="T154" fmla="*/ 0 60000 65536"/>
            <a:gd name="T155" fmla="*/ 0 60000 65536"/>
            <a:gd name="T156" fmla="*/ 0 60000 65536"/>
            <a:gd name="T157" fmla="*/ 0 60000 65536"/>
            <a:gd name="T158" fmla="*/ 0 60000 65536"/>
            <a:gd name="T159" fmla="*/ 0 60000 65536"/>
            <a:gd name="T160" fmla="*/ 0 60000 65536"/>
            <a:gd name="T161" fmla="*/ 0 60000 65536"/>
            <a:gd name="T162" fmla="*/ 0 60000 65536"/>
            <a:gd name="T163" fmla="*/ 0 60000 65536"/>
            <a:gd name="T164" fmla="*/ 0 60000 65536"/>
            <a:gd name="T165" fmla="*/ 0 60000 65536"/>
            <a:gd name="T166" fmla="*/ 0 60000 65536"/>
            <a:gd name="T167" fmla="*/ 0 60000 65536"/>
            <a:gd name="T168" fmla="*/ 0 60000 65536"/>
            <a:gd name="T169" fmla="*/ 0 60000 65536"/>
            <a:gd name="T170" fmla="*/ 0 60000 65536"/>
            <a:gd name="T171" fmla="*/ 0 60000 65536"/>
            <a:gd name="T172" fmla="*/ 0 60000 65536"/>
            <a:gd name="T173" fmla="*/ 0 60000 65536"/>
            <a:gd name="T174" fmla="*/ 0 60000 65536"/>
            <a:gd name="T175" fmla="*/ 0 60000 65536"/>
            <a:gd name="T176" fmla="*/ 0 60000 65536"/>
            <a:gd name="T177" fmla="*/ 0 w 49"/>
            <a:gd name="T178" fmla="*/ 0 h 32"/>
            <a:gd name="T179" fmla="*/ 49 w 49"/>
            <a:gd name="T180" fmla="*/ 32 h 32"/>
          </a:gdLst>
          <a:ahLst/>
          <a:cxnLst>
            <a:cxn ang="T118">
              <a:pos x="T0" y="T1"/>
            </a:cxn>
            <a:cxn ang="T119">
              <a:pos x="T2" y="T3"/>
            </a:cxn>
            <a:cxn ang="T120">
              <a:pos x="T4" y="T5"/>
            </a:cxn>
            <a:cxn ang="T121">
              <a:pos x="T6" y="T7"/>
            </a:cxn>
            <a:cxn ang="T122">
              <a:pos x="T8" y="T9"/>
            </a:cxn>
            <a:cxn ang="T123">
              <a:pos x="T10" y="T11"/>
            </a:cxn>
            <a:cxn ang="T124">
              <a:pos x="T12" y="T13"/>
            </a:cxn>
            <a:cxn ang="T125">
              <a:pos x="T14" y="T15"/>
            </a:cxn>
            <a:cxn ang="T126">
              <a:pos x="T16" y="T17"/>
            </a:cxn>
            <a:cxn ang="T127">
              <a:pos x="T18" y="T19"/>
            </a:cxn>
            <a:cxn ang="T128">
              <a:pos x="T20" y="T21"/>
            </a:cxn>
            <a:cxn ang="T129">
              <a:pos x="T22" y="T23"/>
            </a:cxn>
            <a:cxn ang="T130">
              <a:pos x="T24" y="T25"/>
            </a:cxn>
            <a:cxn ang="T131">
              <a:pos x="T26" y="T27"/>
            </a:cxn>
            <a:cxn ang="T132">
              <a:pos x="T28" y="T29"/>
            </a:cxn>
            <a:cxn ang="T133">
              <a:pos x="T30" y="T31"/>
            </a:cxn>
            <a:cxn ang="T134">
              <a:pos x="T32" y="T33"/>
            </a:cxn>
            <a:cxn ang="T135">
              <a:pos x="T34" y="T35"/>
            </a:cxn>
            <a:cxn ang="T136">
              <a:pos x="T36" y="T37"/>
            </a:cxn>
            <a:cxn ang="T137">
              <a:pos x="T38" y="T39"/>
            </a:cxn>
            <a:cxn ang="T138">
              <a:pos x="T40" y="T41"/>
            </a:cxn>
            <a:cxn ang="T139">
              <a:pos x="T42" y="T43"/>
            </a:cxn>
            <a:cxn ang="T140">
              <a:pos x="T44" y="T45"/>
            </a:cxn>
            <a:cxn ang="T141">
              <a:pos x="T46" y="T47"/>
            </a:cxn>
            <a:cxn ang="T142">
              <a:pos x="T48" y="T49"/>
            </a:cxn>
            <a:cxn ang="T143">
              <a:pos x="T50" y="T51"/>
            </a:cxn>
            <a:cxn ang="T144">
              <a:pos x="T52" y="T53"/>
            </a:cxn>
            <a:cxn ang="T145">
              <a:pos x="T54" y="T55"/>
            </a:cxn>
            <a:cxn ang="T146">
              <a:pos x="T56" y="T57"/>
            </a:cxn>
            <a:cxn ang="T147">
              <a:pos x="T58" y="T59"/>
            </a:cxn>
            <a:cxn ang="T148">
              <a:pos x="T60" y="T61"/>
            </a:cxn>
            <a:cxn ang="T149">
              <a:pos x="T62" y="T63"/>
            </a:cxn>
            <a:cxn ang="T150">
              <a:pos x="T64" y="T65"/>
            </a:cxn>
            <a:cxn ang="T151">
              <a:pos x="T66" y="T67"/>
            </a:cxn>
            <a:cxn ang="T152">
              <a:pos x="T68" y="T69"/>
            </a:cxn>
            <a:cxn ang="T153">
              <a:pos x="T70" y="T71"/>
            </a:cxn>
            <a:cxn ang="T154">
              <a:pos x="T72" y="T73"/>
            </a:cxn>
            <a:cxn ang="T155">
              <a:pos x="T74" y="T75"/>
            </a:cxn>
            <a:cxn ang="T156">
              <a:pos x="T76" y="T77"/>
            </a:cxn>
            <a:cxn ang="T157">
              <a:pos x="T78" y="T79"/>
            </a:cxn>
            <a:cxn ang="T158">
              <a:pos x="T80" y="T81"/>
            </a:cxn>
            <a:cxn ang="T159">
              <a:pos x="T82" y="T83"/>
            </a:cxn>
            <a:cxn ang="T160">
              <a:pos x="T84" y="T85"/>
            </a:cxn>
            <a:cxn ang="T161">
              <a:pos x="T86" y="T87"/>
            </a:cxn>
            <a:cxn ang="T162">
              <a:pos x="T88" y="T89"/>
            </a:cxn>
            <a:cxn ang="T163">
              <a:pos x="T90" y="T91"/>
            </a:cxn>
            <a:cxn ang="T164">
              <a:pos x="T92" y="T93"/>
            </a:cxn>
            <a:cxn ang="T165">
              <a:pos x="T94" y="T95"/>
            </a:cxn>
            <a:cxn ang="T166">
              <a:pos x="T96" y="T97"/>
            </a:cxn>
            <a:cxn ang="T167">
              <a:pos x="T98" y="T99"/>
            </a:cxn>
            <a:cxn ang="T168">
              <a:pos x="T100" y="T101"/>
            </a:cxn>
            <a:cxn ang="T169">
              <a:pos x="T102" y="T103"/>
            </a:cxn>
            <a:cxn ang="T170">
              <a:pos x="T104" y="T105"/>
            </a:cxn>
            <a:cxn ang="T171">
              <a:pos x="T106" y="T107"/>
            </a:cxn>
            <a:cxn ang="T172">
              <a:pos x="T108" y="T109"/>
            </a:cxn>
            <a:cxn ang="T173">
              <a:pos x="T110" y="T111"/>
            </a:cxn>
            <a:cxn ang="T174">
              <a:pos x="T112" y="T113"/>
            </a:cxn>
            <a:cxn ang="T175">
              <a:pos x="T114" y="T115"/>
            </a:cxn>
            <a:cxn ang="T176">
              <a:pos x="T116" y="T117"/>
            </a:cxn>
          </a:cxnLst>
          <a:rect l="T177" t="T178" r="T179" b="T180"/>
          <a:pathLst>
            <a:path w="49" h="32">
              <a:moveTo>
                <a:pt x="0" y="16"/>
              </a:moveTo>
              <a:lnTo>
                <a:pt x="0" y="14"/>
              </a:lnTo>
              <a:lnTo>
                <a:pt x="1" y="12"/>
              </a:lnTo>
              <a:lnTo>
                <a:pt x="3" y="12"/>
              </a:lnTo>
              <a:lnTo>
                <a:pt x="5" y="10"/>
              </a:lnTo>
              <a:lnTo>
                <a:pt x="8" y="10"/>
              </a:lnTo>
              <a:lnTo>
                <a:pt x="11" y="9"/>
              </a:lnTo>
              <a:lnTo>
                <a:pt x="14" y="8"/>
              </a:lnTo>
              <a:lnTo>
                <a:pt x="16" y="7"/>
              </a:lnTo>
              <a:lnTo>
                <a:pt x="16" y="4"/>
              </a:lnTo>
              <a:lnTo>
                <a:pt x="18" y="2"/>
              </a:lnTo>
              <a:lnTo>
                <a:pt x="20" y="4"/>
              </a:lnTo>
              <a:lnTo>
                <a:pt x="22" y="4"/>
              </a:lnTo>
              <a:lnTo>
                <a:pt x="24" y="1"/>
              </a:lnTo>
              <a:lnTo>
                <a:pt x="26" y="1"/>
              </a:lnTo>
              <a:lnTo>
                <a:pt x="29" y="2"/>
              </a:lnTo>
              <a:lnTo>
                <a:pt x="33" y="1"/>
              </a:lnTo>
              <a:lnTo>
                <a:pt x="35" y="0"/>
              </a:lnTo>
              <a:lnTo>
                <a:pt x="37" y="0"/>
              </a:lnTo>
              <a:lnTo>
                <a:pt x="38" y="2"/>
              </a:lnTo>
              <a:lnTo>
                <a:pt x="40" y="3"/>
              </a:lnTo>
              <a:lnTo>
                <a:pt x="42" y="3"/>
              </a:lnTo>
              <a:lnTo>
                <a:pt x="43" y="4"/>
              </a:lnTo>
              <a:lnTo>
                <a:pt x="46" y="6"/>
              </a:lnTo>
              <a:lnTo>
                <a:pt x="49" y="10"/>
              </a:lnTo>
              <a:lnTo>
                <a:pt x="47" y="12"/>
              </a:lnTo>
              <a:lnTo>
                <a:pt x="46" y="13"/>
              </a:lnTo>
              <a:lnTo>
                <a:pt x="43" y="12"/>
              </a:lnTo>
              <a:lnTo>
                <a:pt x="41" y="12"/>
              </a:lnTo>
              <a:lnTo>
                <a:pt x="39" y="14"/>
              </a:lnTo>
              <a:lnTo>
                <a:pt x="37" y="17"/>
              </a:lnTo>
              <a:lnTo>
                <a:pt x="33" y="14"/>
              </a:lnTo>
              <a:lnTo>
                <a:pt x="32" y="16"/>
              </a:lnTo>
              <a:lnTo>
                <a:pt x="29" y="16"/>
              </a:lnTo>
              <a:lnTo>
                <a:pt x="29" y="19"/>
              </a:lnTo>
              <a:lnTo>
                <a:pt x="28" y="20"/>
              </a:lnTo>
              <a:lnTo>
                <a:pt x="29" y="23"/>
              </a:lnTo>
              <a:lnTo>
                <a:pt x="25" y="25"/>
              </a:lnTo>
              <a:lnTo>
                <a:pt x="25" y="28"/>
              </a:lnTo>
              <a:lnTo>
                <a:pt x="23" y="30"/>
              </a:lnTo>
              <a:lnTo>
                <a:pt x="22" y="32"/>
              </a:lnTo>
              <a:lnTo>
                <a:pt x="20" y="32"/>
              </a:lnTo>
              <a:lnTo>
                <a:pt x="19" y="31"/>
              </a:lnTo>
              <a:lnTo>
                <a:pt x="20" y="29"/>
              </a:lnTo>
              <a:lnTo>
                <a:pt x="17" y="30"/>
              </a:lnTo>
              <a:lnTo>
                <a:pt x="14" y="30"/>
              </a:lnTo>
              <a:lnTo>
                <a:pt x="13" y="32"/>
              </a:lnTo>
              <a:lnTo>
                <a:pt x="10" y="31"/>
              </a:lnTo>
              <a:lnTo>
                <a:pt x="10" y="29"/>
              </a:lnTo>
              <a:lnTo>
                <a:pt x="8" y="28"/>
              </a:lnTo>
              <a:lnTo>
                <a:pt x="8" y="25"/>
              </a:lnTo>
              <a:lnTo>
                <a:pt x="7" y="24"/>
              </a:lnTo>
              <a:lnTo>
                <a:pt x="6" y="22"/>
              </a:lnTo>
              <a:lnTo>
                <a:pt x="4" y="22"/>
              </a:lnTo>
              <a:lnTo>
                <a:pt x="2" y="20"/>
              </a:lnTo>
              <a:lnTo>
                <a:pt x="2" y="19"/>
              </a:lnTo>
              <a:lnTo>
                <a:pt x="2" y="18"/>
              </a:lnTo>
              <a:lnTo>
                <a:pt x="0" y="16"/>
              </a:lnTo>
              <a:close/>
            </a:path>
          </a:pathLst>
        </a:custGeom>
        <a:solidFill>
          <a:srgbClr val="DCDCD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7</xdr:col>
      <xdr:colOff>390525</xdr:colOff>
      <xdr:row>10</xdr:row>
      <xdr:rowOff>142875</xdr:rowOff>
    </xdr:from>
    <xdr:to>
      <xdr:col>7</xdr:col>
      <xdr:colOff>447675</xdr:colOff>
      <xdr:row>11</xdr:row>
      <xdr:rowOff>28575</xdr:rowOff>
    </xdr:to>
    <xdr:sp macro="[0]!modRegionSelect.RegionClick" textlink="">
      <xdr:nvSpPr>
        <xdr:cNvPr id="237326" name="Freeform 1368"/>
        <xdr:cNvSpPr>
          <a:spLocks/>
        </xdr:cNvSpPr>
      </xdr:nvSpPr>
      <xdr:spPr bwMode="auto">
        <a:xfrm>
          <a:off x="4657725" y="1885950"/>
          <a:ext cx="57150" cy="47625"/>
        </a:xfrm>
        <a:custGeom>
          <a:avLst/>
          <a:gdLst>
            <a:gd name="T0" fmla="*/ 2147483647 w 6"/>
            <a:gd name="T1" fmla="*/ 0 h 5"/>
            <a:gd name="T2" fmla="*/ 0 w 6"/>
            <a:gd name="T3" fmla="*/ 2147483647 h 5"/>
            <a:gd name="T4" fmla="*/ 0 w 6"/>
            <a:gd name="T5" fmla="*/ 2147483647 h 5"/>
            <a:gd name="T6" fmla="*/ 2147483647 w 6"/>
            <a:gd name="T7" fmla="*/ 2147483647 h 5"/>
            <a:gd name="T8" fmla="*/ 2147483647 w 6"/>
            <a:gd name="T9" fmla="*/ 2147483647 h 5"/>
            <a:gd name="T10" fmla="*/ 2147483647 w 6"/>
            <a:gd name="T11" fmla="*/ 2147483647 h 5"/>
            <a:gd name="T12" fmla="*/ 2147483647 w 6"/>
            <a:gd name="T13" fmla="*/ 2147483647 h 5"/>
            <a:gd name="T14" fmla="*/ 2147483647 w 6"/>
            <a:gd name="T15" fmla="*/ 0 h 5"/>
            <a:gd name="T16" fmla="*/ 2147483647 w 6"/>
            <a:gd name="T17" fmla="*/ 0 h 5"/>
            <a:gd name="T18" fmla="*/ 2147483647 w 6"/>
            <a:gd name="T19" fmla="*/ 0 h 5"/>
            <a:gd name="T20" fmla="*/ 0 60000 65536"/>
            <a:gd name="T21" fmla="*/ 0 60000 65536"/>
            <a:gd name="T22" fmla="*/ 0 60000 65536"/>
            <a:gd name="T23" fmla="*/ 0 60000 65536"/>
            <a:gd name="T24" fmla="*/ 0 60000 65536"/>
            <a:gd name="T25" fmla="*/ 0 60000 65536"/>
            <a:gd name="T26" fmla="*/ 0 60000 65536"/>
            <a:gd name="T27" fmla="*/ 0 60000 65536"/>
            <a:gd name="T28" fmla="*/ 0 60000 65536"/>
            <a:gd name="T29" fmla="*/ 0 60000 65536"/>
            <a:gd name="T30" fmla="*/ 0 w 6"/>
            <a:gd name="T31" fmla="*/ 0 h 5"/>
            <a:gd name="T32" fmla="*/ 6 w 6"/>
            <a:gd name="T33" fmla="*/ 5 h 5"/>
          </a:gdLst>
          <a:ahLst/>
          <a:cxnLst>
            <a:cxn ang="T20">
              <a:pos x="T0" y="T1"/>
            </a:cxn>
            <a:cxn ang="T21">
              <a:pos x="T2" y="T3"/>
            </a:cxn>
            <a:cxn ang="T22">
              <a:pos x="T4" y="T5"/>
            </a:cxn>
            <a:cxn ang="T23">
              <a:pos x="T6" y="T7"/>
            </a:cxn>
            <a:cxn ang="T24">
              <a:pos x="T8" y="T9"/>
            </a:cxn>
            <a:cxn ang="T25">
              <a:pos x="T10" y="T11"/>
            </a:cxn>
            <a:cxn ang="T26">
              <a:pos x="T12" y="T13"/>
            </a:cxn>
            <a:cxn ang="T27">
              <a:pos x="T14" y="T15"/>
            </a:cxn>
            <a:cxn ang="T28">
              <a:pos x="T16" y="T17"/>
            </a:cxn>
            <a:cxn ang="T29">
              <a:pos x="T18" y="T19"/>
            </a:cxn>
          </a:cxnLst>
          <a:rect l="T30" t="T31" r="T32" b="T33"/>
          <a:pathLst>
            <a:path w="6" h="5">
              <a:moveTo>
                <a:pt x="2" y="0"/>
              </a:moveTo>
              <a:lnTo>
                <a:pt x="0" y="2"/>
              </a:lnTo>
              <a:lnTo>
                <a:pt x="0" y="4"/>
              </a:lnTo>
              <a:lnTo>
                <a:pt x="2" y="4"/>
              </a:lnTo>
              <a:lnTo>
                <a:pt x="2" y="5"/>
              </a:lnTo>
              <a:lnTo>
                <a:pt x="4" y="4"/>
              </a:lnTo>
              <a:lnTo>
                <a:pt x="6" y="3"/>
              </a:lnTo>
              <a:lnTo>
                <a:pt x="6" y="0"/>
              </a:lnTo>
              <a:lnTo>
                <a:pt x="3" y="0"/>
              </a:lnTo>
              <a:lnTo>
                <a:pt x="2" y="0"/>
              </a:lnTo>
              <a:close/>
            </a:path>
          </a:pathLst>
        </a:custGeom>
        <a:solidFill>
          <a:srgbClr val="DCDCD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</xdr:col>
      <xdr:colOff>371475</xdr:colOff>
      <xdr:row>9</xdr:row>
      <xdr:rowOff>19050</xdr:rowOff>
    </xdr:from>
    <xdr:to>
      <xdr:col>3</xdr:col>
      <xdr:colOff>209550</xdr:colOff>
      <xdr:row>12</xdr:row>
      <xdr:rowOff>104775</xdr:rowOff>
    </xdr:to>
    <xdr:sp macro="[0]!modRegionSelect.RegionClick" textlink="">
      <xdr:nvSpPr>
        <xdr:cNvPr id="237327" name="ShapeReg_34"/>
        <xdr:cNvSpPr>
          <a:spLocks/>
        </xdr:cNvSpPr>
      </xdr:nvSpPr>
      <xdr:spPr bwMode="auto">
        <a:xfrm>
          <a:off x="1590675" y="1600200"/>
          <a:ext cx="447675" cy="571500"/>
        </a:xfrm>
        <a:custGeom>
          <a:avLst/>
          <a:gdLst>
            <a:gd name="T0" fmla="*/ 2147483647 w 47"/>
            <a:gd name="T1" fmla="*/ 0 h 60"/>
            <a:gd name="T2" fmla="*/ 2147483647 w 47"/>
            <a:gd name="T3" fmla="*/ 2147483647 h 60"/>
            <a:gd name="T4" fmla="*/ 2147483647 w 47"/>
            <a:gd name="T5" fmla="*/ 2147483647 h 60"/>
            <a:gd name="T6" fmla="*/ 2147483647 w 47"/>
            <a:gd name="T7" fmla="*/ 2147483647 h 60"/>
            <a:gd name="T8" fmla="*/ 2147483647 w 47"/>
            <a:gd name="T9" fmla="*/ 2147483647 h 60"/>
            <a:gd name="T10" fmla="*/ 2147483647 w 47"/>
            <a:gd name="T11" fmla="*/ 2147483647 h 60"/>
            <a:gd name="T12" fmla="*/ 0 w 47"/>
            <a:gd name="T13" fmla="*/ 2147483647 h 60"/>
            <a:gd name="T14" fmla="*/ 0 w 47"/>
            <a:gd name="T15" fmla="*/ 2147483647 h 60"/>
            <a:gd name="T16" fmla="*/ 2147483647 w 47"/>
            <a:gd name="T17" fmla="*/ 2147483647 h 60"/>
            <a:gd name="T18" fmla="*/ 2147483647 w 47"/>
            <a:gd name="T19" fmla="*/ 2147483647 h 60"/>
            <a:gd name="T20" fmla="*/ 2147483647 w 47"/>
            <a:gd name="T21" fmla="*/ 2147483647 h 60"/>
            <a:gd name="T22" fmla="*/ 2147483647 w 47"/>
            <a:gd name="T23" fmla="*/ 2147483647 h 60"/>
            <a:gd name="T24" fmla="*/ 2147483647 w 47"/>
            <a:gd name="T25" fmla="*/ 2147483647 h 60"/>
            <a:gd name="T26" fmla="*/ 2147483647 w 47"/>
            <a:gd name="T27" fmla="*/ 2147483647 h 60"/>
            <a:gd name="T28" fmla="*/ 2147483647 w 47"/>
            <a:gd name="T29" fmla="*/ 2147483647 h 60"/>
            <a:gd name="T30" fmla="*/ 2147483647 w 47"/>
            <a:gd name="T31" fmla="*/ 2147483647 h 60"/>
            <a:gd name="T32" fmla="*/ 2147483647 w 47"/>
            <a:gd name="T33" fmla="*/ 2147483647 h 60"/>
            <a:gd name="T34" fmla="*/ 2147483647 w 47"/>
            <a:gd name="T35" fmla="*/ 2147483647 h 60"/>
            <a:gd name="T36" fmla="*/ 2147483647 w 47"/>
            <a:gd name="T37" fmla="*/ 2147483647 h 60"/>
            <a:gd name="T38" fmla="*/ 2147483647 w 47"/>
            <a:gd name="T39" fmla="*/ 2147483647 h 60"/>
            <a:gd name="T40" fmla="*/ 2147483647 w 47"/>
            <a:gd name="T41" fmla="*/ 2147483647 h 60"/>
            <a:gd name="T42" fmla="*/ 2147483647 w 47"/>
            <a:gd name="T43" fmla="*/ 2147483647 h 60"/>
            <a:gd name="T44" fmla="*/ 2147483647 w 47"/>
            <a:gd name="T45" fmla="*/ 2147483647 h 60"/>
            <a:gd name="T46" fmla="*/ 2147483647 w 47"/>
            <a:gd name="T47" fmla="*/ 2147483647 h 60"/>
            <a:gd name="T48" fmla="*/ 2147483647 w 47"/>
            <a:gd name="T49" fmla="*/ 2147483647 h 60"/>
            <a:gd name="T50" fmla="*/ 2147483647 w 47"/>
            <a:gd name="T51" fmla="*/ 2147483647 h 60"/>
            <a:gd name="T52" fmla="*/ 2147483647 w 47"/>
            <a:gd name="T53" fmla="*/ 2147483647 h 60"/>
            <a:gd name="T54" fmla="*/ 2147483647 w 47"/>
            <a:gd name="T55" fmla="*/ 2147483647 h 60"/>
            <a:gd name="T56" fmla="*/ 2147483647 w 47"/>
            <a:gd name="T57" fmla="*/ 2147483647 h 60"/>
            <a:gd name="T58" fmla="*/ 2147483647 w 47"/>
            <a:gd name="T59" fmla="*/ 2147483647 h 60"/>
            <a:gd name="T60" fmla="*/ 2147483647 w 47"/>
            <a:gd name="T61" fmla="*/ 2147483647 h 60"/>
            <a:gd name="T62" fmla="*/ 2147483647 w 47"/>
            <a:gd name="T63" fmla="*/ 2147483647 h 60"/>
            <a:gd name="T64" fmla="*/ 2147483647 w 47"/>
            <a:gd name="T65" fmla="*/ 2147483647 h 60"/>
            <a:gd name="T66" fmla="*/ 2147483647 w 47"/>
            <a:gd name="T67" fmla="*/ 2147483647 h 60"/>
            <a:gd name="T68" fmla="*/ 2147483647 w 47"/>
            <a:gd name="T69" fmla="*/ 2147483647 h 60"/>
            <a:gd name="T70" fmla="*/ 2147483647 w 47"/>
            <a:gd name="T71" fmla="*/ 2147483647 h 60"/>
            <a:gd name="T72" fmla="*/ 2147483647 w 47"/>
            <a:gd name="T73" fmla="*/ 2147483647 h 60"/>
            <a:gd name="T74" fmla="*/ 2147483647 w 47"/>
            <a:gd name="T75" fmla="*/ 2147483647 h 60"/>
            <a:gd name="T76" fmla="*/ 2147483647 w 47"/>
            <a:gd name="T77" fmla="*/ 2147483647 h 60"/>
            <a:gd name="T78" fmla="*/ 2147483647 w 47"/>
            <a:gd name="T79" fmla="*/ 2147483647 h 60"/>
            <a:gd name="T80" fmla="*/ 2147483647 w 47"/>
            <a:gd name="T81" fmla="*/ 2147483647 h 60"/>
            <a:gd name="T82" fmla="*/ 2147483647 w 47"/>
            <a:gd name="T83" fmla="*/ 2147483647 h 60"/>
            <a:gd name="T84" fmla="*/ 2147483647 w 47"/>
            <a:gd name="T85" fmla="*/ 2147483647 h 60"/>
            <a:gd name="T86" fmla="*/ 2147483647 w 47"/>
            <a:gd name="T87" fmla="*/ 2147483647 h 60"/>
            <a:gd name="T88" fmla="*/ 2147483647 w 47"/>
            <a:gd name="T89" fmla="*/ 2147483647 h 60"/>
            <a:gd name="T90" fmla="*/ 2147483647 w 47"/>
            <a:gd name="T91" fmla="*/ 2147483647 h 60"/>
            <a:gd name="T92" fmla="*/ 2147483647 w 47"/>
            <a:gd name="T93" fmla="*/ 2147483647 h 60"/>
            <a:gd name="T94" fmla="*/ 2147483647 w 47"/>
            <a:gd name="T95" fmla="*/ 2147483647 h 60"/>
            <a:gd name="T96" fmla="*/ 2147483647 w 47"/>
            <a:gd name="T97" fmla="*/ 2147483647 h 60"/>
            <a:gd name="T98" fmla="*/ 2147483647 w 47"/>
            <a:gd name="T99" fmla="*/ 2147483647 h 60"/>
            <a:gd name="T100" fmla="*/ 2147483647 w 47"/>
            <a:gd name="T101" fmla="*/ 2147483647 h 60"/>
            <a:gd name="T102" fmla="*/ 2147483647 w 47"/>
            <a:gd name="T103" fmla="*/ 2147483647 h 60"/>
            <a:gd name="T104" fmla="*/ 2147483647 w 47"/>
            <a:gd name="T105" fmla="*/ 2147483647 h 60"/>
            <a:gd name="T106" fmla="*/ 2147483647 w 47"/>
            <a:gd name="T107" fmla="*/ 2147483647 h 60"/>
            <a:gd name="T108" fmla="*/ 2147483647 w 47"/>
            <a:gd name="T109" fmla="*/ 2147483647 h 60"/>
            <a:gd name="T110" fmla="*/ 2147483647 w 47"/>
            <a:gd name="T111" fmla="*/ 2147483647 h 60"/>
            <a:gd name="T112" fmla="*/ 2147483647 w 47"/>
            <a:gd name="T113" fmla="*/ 2147483647 h 60"/>
            <a:gd name="T114" fmla="*/ 2147483647 w 47"/>
            <a:gd name="T115" fmla="*/ 2147483647 h 60"/>
            <a:gd name="T116" fmla="*/ 2147483647 w 47"/>
            <a:gd name="T117" fmla="*/ 2147483647 h 60"/>
            <a:gd name="T118" fmla="*/ 2147483647 w 47"/>
            <a:gd name="T119" fmla="*/ 2147483647 h 60"/>
            <a:gd name="T120" fmla="*/ 2147483647 w 47"/>
            <a:gd name="T121" fmla="*/ 2147483647 h 60"/>
            <a:gd name="T122" fmla="*/ 2147483647 w 47"/>
            <a:gd name="T123" fmla="*/ 2147483647 h 60"/>
            <a:gd name="T124" fmla="*/ 2147483647 w 47"/>
            <a:gd name="T125" fmla="*/ 0 h 60"/>
            <a:gd name="T126" fmla="*/ 0 60000 65536"/>
            <a:gd name="T127" fmla="*/ 0 60000 65536"/>
            <a:gd name="T128" fmla="*/ 0 60000 65536"/>
            <a:gd name="T129" fmla="*/ 0 60000 65536"/>
            <a:gd name="T130" fmla="*/ 0 60000 65536"/>
            <a:gd name="T131" fmla="*/ 0 60000 65536"/>
            <a:gd name="T132" fmla="*/ 0 60000 65536"/>
            <a:gd name="T133" fmla="*/ 0 60000 65536"/>
            <a:gd name="T134" fmla="*/ 0 60000 65536"/>
            <a:gd name="T135" fmla="*/ 0 60000 65536"/>
            <a:gd name="T136" fmla="*/ 0 60000 65536"/>
            <a:gd name="T137" fmla="*/ 0 60000 65536"/>
            <a:gd name="T138" fmla="*/ 0 60000 65536"/>
            <a:gd name="T139" fmla="*/ 0 60000 65536"/>
            <a:gd name="T140" fmla="*/ 0 60000 65536"/>
            <a:gd name="T141" fmla="*/ 0 60000 65536"/>
            <a:gd name="T142" fmla="*/ 0 60000 65536"/>
            <a:gd name="T143" fmla="*/ 0 60000 65536"/>
            <a:gd name="T144" fmla="*/ 0 60000 65536"/>
            <a:gd name="T145" fmla="*/ 0 60000 65536"/>
            <a:gd name="T146" fmla="*/ 0 60000 65536"/>
            <a:gd name="T147" fmla="*/ 0 60000 65536"/>
            <a:gd name="T148" fmla="*/ 0 60000 65536"/>
            <a:gd name="T149" fmla="*/ 0 60000 65536"/>
            <a:gd name="T150" fmla="*/ 0 60000 65536"/>
            <a:gd name="T151" fmla="*/ 0 60000 65536"/>
            <a:gd name="T152" fmla="*/ 0 60000 65536"/>
            <a:gd name="T153" fmla="*/ 0 60000 65536"/>
            <a:gd name="T154" fmla="*/ 0 60000 65536"/>
            <a:gd name="T155" fmla="*/ 0 60000 65536"/>
            <a:gd name="T156" fmla="*/ 0 60000 65536"/>
            <a:gd name="T157" fmla="*/ 0 60000 65536"/>
            <a:gd name="T158" fmla="*/ 0 60000 65536"/>
            <a:gd name="T159" fmla="*/ 0 60000 65536"/>
            <a:gd name="T160" fmla="*/ 0 60000 65536"/>
            <a:gd name="T161" fmla="*/ 0 60000 65536"/>
            <a:gd name="T162" fmla="*/ 0 60000 65536"/>
            <a:gd name="T163" fmla="*/ 0 60000 65536"/>
            <a:gd name="T164" fmla="*/ 0 60000 65536"/>
            <a:gd name="T165" fmla="*/ 0 60000 65536"/>
            <a:gd name="T166" fmla="*/ 0 60000 65536"/>
            <a:gd name="T167" fmla="*/ 0 60000 65536"/>
            <a:gd name="T168" fmla="*/ 0 60000 65536"/>
            <a:gd name="T169" fmla="*/ 0 60000 65536"/>
            <a:gd name="T170" fmla="*/ 0 60000 65536"/>
            <a:gd name="T171" fmla="*/ 0 60000 65536"/>
            <a:gd name="T172" fmla="*/ 0 60000 65536"/>
            <a:gd name="T173" fmla="*/ 0 60000 65536"/>
            <a:gd name="T174" fmla="*/ 0 60000 65536"/>
            <a:gd name="T175" fmla="*/ 0 60000 65536"/>
            <a:gd name="T176" fmla="*/ 0 60000 65536"/>
            <a:gd name="T177" fmla="*/ 0 60000 65536"/>
            <a:gd name="T178" fmla="*/ 0 60000 65536"/>
            <a:gd name="T179" fmla="*/ 0 60000 65536"/>
            <a:gd name="T180" fmla="*/ 0 60000 65536"/>
            <a:gd name="T181" fmla="*/ 0 60000 65536"/>
            <a:gd name="T182" fmla="*/ 0 60000 65536"/>
            <a:gd name="T183" fmla="*/ 0 60000 65536"/>
            <a:gd name="T184" fmla="*/ 0 60000 65536"/>
            <a:gd name="T185" fmla="*/ 0 60000 65536"/>
            <a:gd name="T186" fmla="*/ 0 60000 65536"/>
            <a:gd name="T187" fmla="*/ 0 60000 65536"/>
            <a:gd name="T188" fmla="*/ 0 60000 65536"/>
            <a:gd name="T189" fmla="*/ 0 w 47"/>
            <a:gd name="T190" fmla="*/ 0 h 60"/>
            <a:gd name="T191" fmla="*/ 47 w 47"/>
            <a:gd name="T192" fmla="*/ 60 h 60"/>
          </a:gdLst>
          <a:ahLst/>
          <a:cxnLst>
            <a:cxn ang="T126">
              <a:pos x="T0" y="T1"/>
            </a:cxn>
            <a:cxn ang="T127">
              <a:pos x="T2" y="T3"/>
            </a:cxn>
            <a:cxn ang="T128">
              <a:pos x="T4" y="T5"/>
            </a:cxn>
            <a:cxn ang="T129">
              <a:pos x="T6" y="T7"/>
            </a:cxn>
            <a:cxn ang="T130">
              <a:pos x="T8" y="T9"/>
            </a:cxn>
            <a:cxn ang="T131">
              <a:pos x="T10" y="T11"/>
            </a:cxn>
            <a:cxn ang="T132">
              <a:pos x="T12" y="T13"/>
            </a:cxn>
            <a:cxn ang="T133">
              <a:pos x="T14" y="T15"/>
            </a:cxn>
            <a:cxn ang="T134">
              <a:pos x="T16" y="T17"/>
            </a:cxn>
            <a:cxn ang="T135">
              <a:pos x="T18" y="T19"/>
            </a:cxn>
            <a:cxn ang="T136">
              <a:pos x="T20" y="T21"/>
            </a:cxn>
            <a:cxn ang="T137">
              <a:pos x="T22" y="T23"/>
            </a:cxn>
            <a:cxn ang="T138">
              <a:pos x="T24" y="T25"/>
            </a:cxn>
            <a:cxn ang="T139">
              <a:pos x="T26" y="T27"/>
            </a:cxn>
            <a:cxn ang="T140">
              <a:pos x="T28" y="T29"/>
            </a:cxn>
            <a:cxn ang="T141">
              <a:pos x="T30" y="T31"/>
            </a:cxn>
            <a:cxn ang="T142">
              <a:pos x="T32" y="T33"/>
            </a:cxn>
            <a:cxn ang="T143">
              <a:pos x="T34" y="T35"/>
            </a:cxn>
            <a:cxn ang="T144">
              <a:pos x="T36" y="T37"/>
            </a:cxn>
            <a:cxn ang="T145">
              <a:pos x="T38" y="T39"/>
            </a:cxn>
            <a:cxn ang="T146">
              <a:pos x="T40" y="T41"/>
            </a:cxn>
            <a:cxn ang="T147">
              <a:pos x="T42" y="T43"/>
            </a:cxn>
            <a:cxn ang="T148">
              <a:pos x="T44" y="T45"/>
            </a:cxn>
            <a:cxn ang="T149">
              <a:pos x="T46" y="T47"/>
            </a:cxn>
            <a:cxn ang="T150">
              <a:pos x="T48" y="T49"/>
            </a:cxn>
            <a:cxn ang="T151">
              <a:pos x="T50" y="T51"/>
            </a:cxn>
            <a:cxn ang="T152">
              <a:pos x="T52" y="T53"/>
            </a:cxn>
            <a:cxn ang="T153">
              <a:pos x="T54" y="T55"/>
            </a:cxn>
            <a:cxn ang="T154">
              <a:pos x="T56" y="T57"/>
            </a:cxn>
            <a:cxn ang="T155">
              <a:pos x="T58" y="T59"/>
            </a:cxn>
            <a:cxn ang="T156">
              <a:pos x="T60" y="T61"/>
            </a:cxn>
            <a:cxn ang="T157">
              <a:pos x="T62" y="T63"/>
            </a:cxn>
            <a:cxn ang="T158">
              <a:pos x="T64" y="T65"/>
            </a:cxn>
            <a:cxn ang="T159">
              <a:pos x="T66" y="T67"/>
            </a:cxn>
            <a:cxn ang="T160">
              <a:pos x="T68" y="T69"/>
            </a:cxn>
            <a:cxn ang="T161">
              <a:pos x="T70" y="T71"/>
            </a:cxn>
            <a:cxn ang="T162">
              <a:pos x="T72" y="T73"/>
            </a:cxn>
            <a:cxn ang="T163">
              <a:pos x="T74" y="T75"/>
            </a:cxn>
            <a:cxn ang="T164">
              <a:pos x="T76" y="T77"/>
            </a:cxn>
            <a:cxn ang="T165">
              <a:pos x="T78" y="T79"/>
            </a:cxn>
            <a:cxn ang="T166">
              <a:pos x="T80" y="T81"/>
            </a:cxn>
            <a:cxn ang="T167">
              <a:pos x="T82" y="T83"/>
            </a:cxn>
            <a:cxn ang="T168">
              <a:pos x="T84" y="T85"/>
            </a:cxn>
            <a:cxn ang="T169">
              <a:pos x="T86" y="T87"/>
            </a:cxn>
            <a:cxn ang="T170">
              <a:pos x="T88" y="T89"/>
            </a:cxn>
            <a:cxn ang="T171">
              <a:pos x="T90" y="T91"/>
            </a:cxn>
            <a:cxn ang="T172">
              <a:pos x="T92" y="T93"/>
            </a:cxn>
            <a:cxn ang="T173">
              <a:pos x="T94" y="T95"/>
            </a:cxn>
            <a:cxn ang="T174">
              <a:pos x="T96" y="T97"/>
            </a:cxn>
            <a:cxn ang="T175">
              <a:pos x="T98" y="T99"/>
            </a:cxn>
            <a:cxn ang="T176">
              <a:pos x="T100" y="T101"/>
            </a:cxn>
            <a:cxn ang="T177">
              <a:pos x="T102" y="T103"/>
            </a:cxn>
            <a:cxn ang="T178">
              <a:pos x="T104" y="T105"/>
            </a:cxn>
            <a:cxn ang="T179">
              <a:pos x="T106" y="T107"/>
            </a:cxn>
            <a:cxn ang="T180">
              <a:pos x="T108" y="T109"/>
            </a:cxn>
            <a:cxn ang="T181">
              <a:pos x="T110" y="T111"/>
            </a:cxn>
            <a:cxn ang="T182">
              <a:pos x="T112" y="T113"/>
            </a:cxn>
            <a:cxn ang="T183">
              <a:pos x="T114" y="T115"/>
            </a:cxn>
            <a:cxn ang="T184">
              <a:pos x="T116" y="T117"/>
            </a:cxn>
            <a:cxn ang="T185">
              <a:pos x="T118" y="T119"/>
            </a:cxn>
            <a:cxn ang="T186">
              <a:pos x="T120" y="T121"/>
            </a:cxn>
            <a:cxn ang="T187">
              <a:pos x="T122" y="T123"/>
            </a:cxn>
            <a:cxn ang="T188">
              <a:pos x="T124" y="T125"/>
            </a:cxn>
          </a:cxnLst>
          <a:rect l="T189" t="T190" r="T191" b="T192"/>
          <a:pathLst>
            <a:path w="47" h="60">
              <a:moveTo>
                <a:pt x="23" y="0"/>
              </a:moveTo>
              <a:lnTo>
                <a:pt x="17" y="3"/>
              </a:lnTo>
              <a:lnTo>
                <a:pt x="13" y="5"/>
              </a:lnTo>
              <a:lnTo>
                <a:pt x="13" y="12"/>
              </a:lnTo>
              <a:lnTo>
                <a:pt x="11" y="16"/>
              </a:lnTo>
              <a:lnTo>
                <a:pt x="4" y="16"/>
              </a:lnTo>
              <a:lnTo>
                <a:pt x="0" y="20"/>
              </a:lnTo>
              <a:lnTo>
                <a:pt x="0" y="22"/>
              </a:lnTo>
              <a:lnTo>
                <a:pt x="6" y="28"/>
              </a:lnTo>
              <a:lnTo>
                <a:pt x="6" y="30"/>
              </a:lnTo>
              <a:lnTo>
                <a:pt x="5" y="32"/>
              </a:lnTo>
              <a:lnTo>
                <a:pt x="7" y="34"/>
              </a:lnTo>
              <a:lnTo>
                <a:pt x="9" y="33"/>
              </a:lnTo>
              <a:lnTo>
                <a:pt x="10" y="34"/>
              </a:lnTo>
              <a:lnTo>
                <a:pt x="12" y="34"/>
              </a:lnTo>
              <a:lnTo>
                <a:pt x="11" y="31"/>
              </a:lnTo>
              <a:lnTo>
                <a:pt x="13" y="30"/>
              </a:lnTo>
              <a:lnTo>
                <a:pt x="14" y="27"/>
              </a:lnTo>
              <a:lnTo>
                <a:pt x="15" y="29"/>
              </a:lnTo>
              <a:lnTo>
                <a:pt x="14" y="31"/>
              </a:lnTo>
              <a:lnTo>
                <a:pt x="13" y="34"/>
              </a:lnTo>
              <a:lnTo>
                <a:pt x="15" y="35"/>
              </a:lnTo>
              <a:lnTo>
                <a:pt x="16" y="40"/>
              </a:lnTo>
              <a:lnTo>
                <a:pt x="18" y="42"/>
              </a:lnTo>
              <a:lnTo>
                <a:pt x="19" y="45"/>
              </a:lnTo>
              <a:lnTo>
                <a:pt x="20" y="48"/>
              </a:lnTo>
              <a:lnTo>
                <a:pt x="22" y="50"/>
              </a:lnTo>
              <a:lnTo>
                <a:pt x="22" y="54"/>
              </a:lnTo>
              <a:lnTo>
                <a:pt x="25" y="56"/>
              </a:lnTo>
              <a:lnTo>
                <a:pt x="29" y="59"/>
              </a:lnTo>
              <a:lnTo>
                <a:pt x="32" y="60"/>
              </a:lnTo>
              <a:lnTo>
                <a:pt x="37" y="59"/>
              </a:lnTo>
              <a:lnTo>
                <a:pt x="40" y="59"/>
              </a:lnTo>
              <a:lnTo>
                <a:pt x="44" y="56"/>
              </a:lnTo>
              <a:lnTo>
                <a:pt x="46" y="52"/>
              </a:lnTo>
              <a:lnTo>
                <a:pt x="47" y="47"/>
              </a:lnTo>
              <a:lnTo>
                <a:pt x="47" y="44"/>
              </a:lnTo>
              <a:lnTo>
                <a:pt x="45" y="42"/>
              </a:lnTo>
              <a:lnTo>
                <a:pt x="44" y="38"/>
              </a:lnTo>
              <a:lnTo>
                <a:pt x="44" y="36"/>
              </a:lnTo>
              <a:lnTo>
                <a:pt x="44" y="32"/>
              </a:lnTo>
              <a:lnTo>
                <a:pt x="44" y="28"/>
              </a:lnTo>
              <a:lnTo>
                <a:pt x="43" y="25"/>
              </a:lnTo>
              <a:lnTo>
                <a:pt x="41" y="23"/>
              </a:lnTo>
              <a:lnTo>
                <a:pt x="41" y="19"/>
              </a:lnTo>
              <a:lnTo>
                <a:pt x="39" y="18"/>
              </a:lnTo>
              <a:lnTo>
                <a:pt x="39" y="16"/>
              </a:lnTo>
              <a:lnTo>
                <a:pt x="37" y="14"/>
              </a:lnTo>
              <a:lnTo>
                <a:pt x="35" y="13"/>
              </a:lnTo>
              <a:lnTo>
                <a:pt x="35" y="10"/>
              </a:lnTo>
              <a:lnTo>
                <a:pt x="34" y="8"/>
              </a:lnTo>
              <a:lnTo>
                <a:pt x="36" y="6"/>
              </a:lnTo>
              <a:lnTo>
                <a:pt x="37" y="8"/>
              </a:lnTo>
              <a:lnTo>
                <a:pt x="39" y="9"/>
              </a:lnTo>
              <a:lnTo>
                <a:pt x="38" y="6"/>
              </a:lnTo>
              <a:lnTo>
                <a:pt x="38" y="4"/>
              </a:lnTo>
              <a:lnTo>
                <a:pt x="35" y="4"/>
              </a:lnTo>
              <a:lnTo>
                <a:pt x="33" y="4"/>
              </a:lnTo>
              <a:lnTo>
                <a:pt x="33" y="2"/>
              </a:lnTo>
              <a:lnTo>
                <a:pt x="31" y="3"/>
              </a:lnTo>
              <a:lnTo>
                <a:pt x="29" y="1"/>
              </a:lnTo>
              <a:lnTo>
                <a:pt x="27" y="1"/>
              </a:lnTo>
              <a:lnTo>
                <a:pt x="23" y="0"/>
              </a:lnTo>
              <a:close/>
            </a:path>
          </a:pathLst>
        </a:custGeom>
        <a:solidFill>
          <a:srgbClr val="DCDCD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</xdr:col>
      <xdr:colOff>438150</xdr:colOff>
      <xdr:row>11</xdr:row>
      <xdr:rowOff>152400</xdr:rowOff>
    </xdr:from>
    <xdr:to>
      <xdr:col>2</xdr:col>
      <xdr:colOff>466725</xdr:colOff>
      <xdr:row>12</xdr:row>
      <xdr:rowOff>0</xdr:rowOff>
    </xdr:to>
    <xdr:sp macro="[0]!modRegionSelect.RegionClick" textlink="">
      <xdr:nvSpPr>
        <xdr:cNvPr id="237328" name="Freeform 1419"/>
        <xdr:cNvSpPr>
          <a:spLocks/>
        </xdr:cNvSpPr>
      </xdr:nvSpPr>
      <xdr:spPr bwMode="auto">
        <a:xfrm>
          <a:off x="1657350" y="2057400"/>
          <a:ext cx="28575" cy="9525"/>
        </a:xfrm>
        <a:custGeom>
          <a:avLst/>
          <a:gdLst>
            <a:gd name="T0" fmla="*/ 2147483647 w 3"/>
            <a:gd name="T1" fmla="*/ 0 h 1"/>
            <a:gd name="T2" fmla="*/ 0 w 3"/>
            <a:gd name="T3" fmla="*/ 2147483647 h 1"/>
            <a:gd name="T4" fmla="*/ 0 w 3"/>
            <a:gd name="T5" fmla="*/ 2147483647 h 1"/>
            <a:gd name="T6" fmla="*/ 2147483647 w 3"/>
            <a:gd name="T7" fmla="*/ 0 h 1"/>
            <a:gd name="T8" fmla="*/ 2147483647 w 3"/>
            <a:gd name="T9" fmla="*/ 0 h 1"/>
            <a:gd name="T10" fmla="*/ 0 60000 65536"/>
            <a:gd name="T11" fmla="*/ 0 60000 65536"/>
            <a:gd name="T12" fmla="*/ 0 60000 65536"/>
            <a:gd name="T13" fmla="*/ 0 60000 65536"/>
            <a:gd name="T14" fmla="*/ 0 60000 65536"/>
            <a:gd name="T15" fmla="*/ 0 w 3"/>
            <a:gd name="T16" fmla="*/ 0 h 1"/>
            <a:gd name="T17" fmla="*/ 3 w 3"/>
            <a:gd name="T18" fmla="*/ 1 h 1"/>
          </a:gdLst>
          <a:ahLst/>
          <a:cxnLst>
            <a:cxn ang="T10">
              <a:pos x="T0" y="T1"/>
            </a:cxn>
            <a:cxn ang="T11">
              <a:pos x="T2" y="T3"/>
            </a:cxn>
            <a:cxn ang="T12">
              <a:pos x="T4" y="T5"/>
            </a:cxn>
            <a:cxn ang="T13">
              <a:pos x="T6" y="T7"/>
            </a:cxn>
            <a:cxn ang="T14">
              <a:pos x="T8" y="T9"/>
            </a:cxn>
          </a:cxnLst>
          <a:rect l="T15" t="T16" r="T17" b="T18"/>
          <a:pathLst>
            <a:path w="3" h="1">
              <a:moveTo>
                <a:pt x="3" y="0"/>
              </a:moveTo>
              <a:lnTo>
                <a:pt x="0" y="1"/>
              </a:lnTo>
              <a:lnTo>
                <a:pt x="3" y="0"/>
              </a:lnTo>
              <a:close/>
            </a:path>
          </a:pathLst>
        </a:custGeom>
        <a:solidFill>
          <a:srgbClr val="DCDCD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11</xdr:col>
      <xdr:colOff>333375</xdr:colOff>
      <xdr:row>18</xdr:row>
      <xdr:rowOff>9525</xdr:rowOff>
    </xdr:from>
    <xdr:to>
      <xdr:col>12</xdr:col>
      <xdr:colOff>381000</xdr:colOff>
      <xdr:row>22</xdr:row>
      <xdr:rowOff>76200</xdr:rowOff>
    </xdr:to>
    <xdr:sp macro="[0]!modRegionSelect.RegionClick" textlink="">
      <xdr:nvSpPr>
        <xdr:cNvPr id="237329" name="Freeform 1421"/>
        <xdr:cNvSpPr>
          <a:spLocks/>
        </xdr:cNvSpPr>
      </xdr:nvSpPr>
      <xdr:spPr bwMode="auto">
        <a:xfrm>
          <a:off x="7038975" y="3048000"/>
          <a:ext cx="657225" cy="714375"/>
        </a:xfrm>
        <a:custGeom>
          <a:avLst/>
          <a:gdLst>
            <a:gd name="T0" fmla="*/ 2147483647 w 2455"/>
            <a:gd name="T1" fmla="*/ 2147483647 h 2682"/>
            <a:gd name="T2" fmla="*/ 0 w 2455"/>
            <a:gd name="T3" fmla="*/ 0 h 2682"/>
            <a:gd name="T4" fmla="*/ 2147483647 w 2455"/>
            <a:gd name="T5" fmla="*/ 2147483647 h 2682"/>
            <a:gd name="T6" fmla="*/ 2147483647 w 2455"/>
            <a:gd name="T7" fmla="*/ 2147483647 h 2682"/>
            <a:gd name="T8" fmla="*/ 2147483647 w 2455"/>
            <a:gd name="T9" fmla="*/ 2147483647 h 2682"/>
            <a:gd name="T10" fmla="*/ 2147483647 w 2455"/>
            <a:gd name="T11" fmla="*/ 2147483647 h 2682"/>
            <a:gd name="T12" fmla="*/ 2147483647 w 2455"/>
            <a:gd name="T13" fmla="*/ 2147483647 h 2682"/>
            <a:gd name="T14" fmla="*/ 2147483647 w 2455"/>
            <a:gd name="T15" fmla="*/ 2147483647 h 2682"/>
            <a:gd name="T16" fmla="*/ 2147483647 w 2455"/>
            <a:gd name="T17" fmla="*/ 2147483647 h 2682"/>
            <a:gd name="T18" fmla="*/ 2147483647 w 2455"/>
            <a:gd name="T19" fmla="*/ 2147483647 h 2682"/>
            <a:gd name="T20" fmla="*/ 2147483647 w 2455"/>
            <a:gd name="T21" fmla="*/ 2147483647 h 2682"/>
            <a:gd name="T22" fmla="*/ 2147483647 w 2455"/>
            <a:gd name="T23" fmla="*/ 2147483647 h 2682"/>
            <a:gd name="T24" fmla="*/ 2147483647 w 2455"/>
            <a:gd name="T25" fmla="*/ 2147483647 h 2682"/>
            <a:gd name="T26" fmla="*/ 2147483647 w 2455"/>
            <a:gd name="T27" fmla="*/ 2147483647 h 2682"/>
            <a:gd name="T28" fmla="*/ 2147483647 w 2455"/>
            <a:gd name="T29" fmla="*/ 2147483647 h 2682"/>
            <a:gd name="T30" fmla="*/ 2147483647 w 2455"/>
            <a:gd name="T31" fmla="*/ 2147483647 h 2682"/>
            <a:gd name="T32" fmla="*/ 2147483647 w 2455"/>
            <a:gd name="T33" fmla="*/ 2147483647 h 2682"/>
            <a:gd name="T34" fmla="*/ 2147483647 w 2455"/>
            <a:gd name="T35" fmla="*/ 2147483647 h 2682"/>
            <a:gd name="T36" fmla="*/ 2147483647 w 2455"/>
            <a:gd name="T37" fmla="*/ 2147483647 h 2682"/>
            <a:gd name="T38" fmla="*/ 2147483647 w 2455"/>
            <a:gd name="T39" fmla="*/ 2147483647 h 2682"/>
            <a:gd name="T40" fmla="*/ 2147483647 w 2455"/>
            <a:gd name="T41" fmla="*/ 2147483647 h 2682"/>
            <a:gd name="T42" fmla="*/ 2147483647 w 2455"/>
            <a:gd name="T43" fmla="*/ 2147483647 h 2682"/>
            <a:gd name="T44" fmla="*/ 2147483647 w 2455"/>
            <a:gd name="T45" fmla="*/ 2147483647 h 2682"/>
            <a:gd name="T46" fmla="*/ 2147483647 w 2455"/>
            <a:gd name="T47" fmla="*/ 2147483647 h 2682"/>
            <a:gd name="T48" fmla="*/ 2147483647 w 2455"/>
            <a:gd name="T49" fmla="*/ 2147483647 h 2682"/>
            <a:gd name="T50" fmla="*/ 2147483647 w 2455"/>
            <a:gd name="T51" fmla="*/ 2147483647 h 2682"/>
            <a:gd name="T52" fmla="*/ 2147483647 w 2455"/>
            <a:gd name="T53" fmla="*/ 2147483647 h 2682"/>
            <a:gd name="T54" fmla="*/ 2147483647 w 2455"/>
            <a:gd name="T55" fmla="*/ 2147483647 h 2682"/>
            <a:gd name="T56" fmla="*/ 2147483647 w 2455"/>
            <a:gd name="T57" fmla="*/ 2147483647 h 2682"/>
            <a:gd name="T58" fmla="*/ 2147483647 w 2455"/>
            <a:gd name="T59" fmla="*/ 2147483647 h 2682"/>
            <a:gd name="T60" fmla="*/ 2147483647 w 2455"/>
            <a:gd name="T61" fmla="*/ 2147483647 h 2682"/>
            <a:gd name="T62" fmla="*/ 2147483647 w 2455"/>
            <a:gd name="T63" fmla="*/ 2147483647 h 2682"/>
            <a:gd name="T64" fmla="*/ 2147483647 w 2455"/>
            <a:gd name="T65" fmla="*/ 2147483647 h 2682"/>
            <a:gd name="T66" fmla="*/ 2147483647 w 2455"/>
            <a:gd name="T67" fmla="*/ 2147483647 h 2682"/>
            <a:gd name="T68" fmla="*/ 2147483647 w 2455"/>
            <a:gd name="T69" fmla="*/ 2147483647 h 2682"/>
            <a:gd name="T70" fmla="*/ 2147483647 w 2455"/>
            <a:gd name="T71" fmla="*/ 2147483647 h 2682"/>
            <a:gd name="T72" fmla="*/ 2147483647 w 2455"/>
            <a:gd name="T73" fmla="*/ 2147483647 h 2682"/>
            <a:gd name="T74" fmla="*/ 2147483647 w 2455"/>
            <a:gd name="T75" fmla="*/ 2147483647 h 2682"/>
            <a:gd name="T76" fmla="*/ 2147483647 w 2455"/>
            <a:gd name="T77" fmla="*/ 2147483647 h 2682"/>
            <a:gd name="T78" fmla="*/ 2147483647 w 2455"/>
            <a:gd name="T79" fmla="*/ 2147483647 h 2682"/>
            <a:gd name="T80" fmla="*/ 2147483647 w 2455"/>
            <a:gd name="T81" fmla="*/ 2147483647 h 2682"/>
            <a:gd name="T82" fmla="*/ 2147483647 w 2455"/>
            <a:gd name="T83" fmla="*/ 2147483647 h 2682"/>
            <a:gd name="T84" fmla="*/ 2147483647 w 2455"/>
            <a:gd name="T85" fmla="*/ 2147483647 h 2682"/>
            <a:gd name="T86" fmla="*/ 2147483647 w 2455"/>
            <a:gd name="T87" fmla="*/ 2147483647 h 2682"/>
            <a:gd name="T88" fmla="*/ 0 60000 65536"/>
            <a:gd name="T89" fmla="*/ 0 60000 65536"/>
            <a:gd name="T90" fmla="*/ 0 60000 65536"/>
            <a:gd name="T91" fmla="*/ 0 60000 65536"/>
            <a:gd name="T92" fmla="*/ 0 60000 65536"/>
            <a:gd name="T93" fmla="*/ 0 60000 65536"/>
            <a:gd name="T94" fmla="*/ 0 60000 65536"/>
            <a:gd name="T95" fmla="*/ 0 60000 65536"/>
            <a:gd name="T96" fmla="*/ 0 60000 65536"/>
            <a:gd name="T97" fmla="*/ 0 60000 65536"/>
            <a:gd name="T98" fmla="*/ 0 60000 65536"/>
            <a:gd name="T99" fmla="*/ 0 60000 65536"/>
            <a:gd name="T100" fmla="*/ 0 60000 65536"/>
            <a:gd name="T101" fmla="*/ 0 60000 65536"/>
            <a:gd name="T102" fmla="*/ 0 60000 65536"/>
            <a:gd name="T103" fmla="*/ 0 60000 65536"/>
            <a:gd name="T104" fmla="*/ 0 60000 65536"/>
            <a:gd name="T105" fmla="*/ 0 60000 65536"/>
            <a:gd name="T106" fmla="*/ 0 60000 65536"/>
            <a:gd name="T107" fmla="*/ 0 60000 65536"/>
            <a:gd name="T108" fmla="*/ 0 60000 65536"/>
            <a:gd name="T109" fmla="*/ 0 60000 65536"/>
            <a:gd name="T110" fmla="*/ 0 60000 65536"/>
            <a:gd name="T111" fmla="*/ 0 60000 65536"/>
            <a:gd name="T112" fmla="*/ 0 60000 65536"/>
            <a:gd name="T113" fmla="*/ 0 60000 65536"/>
            <a:gd name="T114" fmla="*/ 0 60000 65536"/>
            <a:gd name="T115" fmla="*/ 0 60000 65536"/>
            <a:gd name="T116" fmla="*/ 0 60000 65536"/>
            <a:gd name="T117" fmla="*/ 0 60000 65536"/>
            <a:gd name="T118" fmla="*/ 0 60000 65536"/>
            <a:gd name="T119" fmla="*/ 0 60000 65536"/>
            <a:gd name="T120" fmla="*/ 0 60000 65536"/>
            <a:gd name="T121" fmla="*/ 0 60000 65536"/>
            <a:gd name="T122" fmla="*/ 0 60000 65536"/>
            <a:gd name="T123" fmla="*/ 0 60000 65536"/>
            <a:gd name="T124" fmla="*/ 0 60000 65536"/>
            <a:gd name="T125" fmla="*/ 0 60000 65536"/>
            <a:gd name="T126" fmla="*/ 0 60000 65536"/>
            <a:gd name="T127" fmla="*/ 0 60000 65536"/>
            <a:gd name="T128" fmla="*/ 0 60000 65536"/>
            <a:gd name="T129" fmla="*/ 0 60000 65536"/>
            <a:gd name="T130" fmla="*/ 0 60000 65536"/>
            <a:gd name="T131" fmla="*/ 0 60000 65536"/>
            <a:gd name="T132" fmla="*/ 0 w 2455"/>
            <a:gd name="T133" fmla="*/ 0 h 2682"/>
            <a:gd name="T134" fmla="*/ 2455 w 2455"/>
            <a:gd name="T135" fmla="*/ 2682 h 2682"/>
          </a:gdLst>
          <a:ahLst/>
          <a:cxnLst>
            <a:cxn ang="T88">
              <a:pos x="T0" y="T1"/>
            </a:cxn>
            <a:cxn ang="T89">
              <a:pos x="T2" y="T3"/>
            </a:cxn>
            <a:cxn ang="T90">
              <a:pos x="T4" y="T5"/>
            </a:cxn>
            <a:cxn ang="T91">
              <a:pos x="T6" y="T7"/>
            </a:cxn>
            <a:cxn ang="T92">
              <a:pos x="T8" y="T9"/>
            </a:cxn>
            <a:cxn ang="T93">
              <a:pos x="T10" y="T11"/>
            </a:cxn>
            <a:cxn ang="T94">
              <a:pos x="T12" y="T13"/>
            </a:cxn>
            <a:cxn ang="T95">
              <a:pos x="T14" y="T15"/>
            </a:cxn>
            <a:cxn ang="T96">
              <a:pos x="T16" y="T17"/>
            </a:cxn>
            <a:cxn ang="T97">
              <a:pos x="T18" y="T19"/>
            </a:cxn>
            <a:cxn ang="T98">
              <a:pos x="T20" y="T21"/>
            </a:cxn>
            <a:cxn ang="T99">
              <a:pos x="T22" y="T23"/>
            </a:cxn>
            <a:cxn ang="T100">
              <a:pos x="T24" y="T25"/>
            </a:cxn>
            <a:cxn ang="T101">
              <a:pos x="T26" y="T27"/>
            </a:cxn>
            <a:cxn ang="T102">
              <a:pos x="T28" y="T29"/>
            </a:cxn>
            <a:cxn ang="T103">
              <a:pos x="T30" y="T31"/>
            </a:cxn>
            <a:cxn ang="T104">
              <a:pos x="T32" y="T33"/>
            </a:cxn>
            <a:cxn ang="T105">
              <a:pos x="T34" y="T35"/>
            </a:cxn>
            <a:cxn ang="T106">
              <a:pos x="T36" y="T37"/>
            </a:cxn>
            <a:cxn ang="T107">
              <a:pos x="T38" y="T39"/>
            </a:cxn>
            <a:cxn ang="T108">
              <a:pos x="T40" y="T41"/>
            </a:cxn>
            <a:cxn ang="T109">
              <a:pos x="T42" y="T43"/>
            </a:cxn>
            <a:cxn ang="T110">
              <a:pos x="T44" y="T45"/>
            </a:cxn>
            <a:cxn ang="T111">
              <a:pos x="T46" y="T47"/>
            </a:cxn>
            <a:cxn ang="T112">
              <a:pos x="T48" y="T49"/>
            </a:cxn>
            <a:cxn ang="T113">
              <a:pos x="T50" y="T51"/>
            </a:cxn>
            <a:cxn ang="T114">
              <a:pos x="T52" y="T53"/>
            </a:cxn>
            <a:cxn ang="T115">
              <a:pos x="T54" y="T55"/>
            </a:cxn>
            <a:cxn ang="T116">
              <a:pos x="T56" y="T57"/>
            </a:cxn>
            <a:cxn ang="T117">
              <a:pos x="T58" y="T59"/>
            </a:cxn>
            <a:cxn ang="T118">
              <a:pos x="T60" y="T61"/>
            </a:cxn>
            <a:cxn ang="T119">
              <a:pos x="T62" y="T63"/>
            </a:cxn>
            <a:cxn ang="T120">
              <a:pos x="T64" y="T65"/>
            </a:cxn>
            <a:cxn ang="T121">
              <a:pos x="T66" y="T67"/>
            </a:cxn>
            <a:cxn ang="T122">
              <a:pos x="T68" y="T69"/>
            </a:cxn>
            <a:cxn ang="T123">
              <a:pos x="T70" y="T71"/>
            </a:cxn>
            <a:cxn ang="T124">
              <a:pos x="T72" y="T73"/>
            </a:cxn>
            <a:cxn ang="T125">
              <a:pos x="T74" y="T75"/>
            </a:cxn>
            <a:cxn ang="T126">
              <a:pos x="T76" y="T77"/>
            </a:cxn>
            <a:cxn ang="T127">
              <a:pos x="T78" y="T79"/>
            </a:cxn>
            <a:cxn ang="T128">
              <a:pos x="T80" y="T81"/>
            </a:cxn>
            <a:cxn ang="T129">
              <a:pos x="T82" y="T83"/>
            </a:cxn>
            <a:cxn ang="T130">
              <a:pos x="T84" y="T85"/>
            </a:cxn>
            <a:cxn ang="T131">
              <a:pos x="T86" y="T87"/>
            </a:cxn>
          </a:cxnLst>
          <a:rect l="T132" t="T133" r="T134" b="T135"/>
          <a:pathLst>
            <a:path w="2455" h="2682">
              <a:moveTo>
                <a:pt x="57" y="122"/>
              </a:moveTo>
              <a:lnTo>
                <a:pt x="25" y="130"/>
              </a:lnTo>
              <a:lnTo>
                <a:pt x="0" y="61"/>
              </a:lnTo>
              <a:lnTo>
                <a:pt x="0" y="0"/>
              </a:lnTo>
              <a:lnTo>
                <a:pt x="106" y="29"/>
              </a:lnTo>
              <a:lnTo>
                <a:pt x="159" y="53"/>
              </a:lnTo>
              <a:lnTo>
                <a:pt x="188" y="118"/>
              </a:lnTo>
              <a:lnTo>
                <a:pt x="245" y="175"/>
              </a:lnTo>
              <a:lnTo>
                <a:pt x="346" y="196"/>
              </a:lnTo>
              <a:lnTo>
                <a:pt x="371" y="261"/>
              </a:lnTo>
              <a:lnTo>
                <a:pt x="485" y="334"/>
              </a:lnTo>
              <a:lnTo>
                <a:pt x="546" y="334"/>
              </a:lnTo>
              <a:lnTo>
                <a:pt x="595" y="403"/>
              </a:lnTo>
              <a:lnTo>
                <a:pt x="635" y="513"/>
              </a:lnTo>
              <a:lnTo>
                <a:pt x="698" y="576"/>
              </a:lnTo>
              <a:lnTo>
                <a:pt x="818" y="700"/>
              </a:lnTo>
              <a:lnTo>
                <a:pt x="896" y="721"/>
              </a:lnTo>
              <a:lnTo>
                <a:pt x="1002" y="761"/>
              </a:lnTo>
              <a:lnTo>
                <a:pt x="1103" y="851"/>
              </a:lnTo>
              <a:lnTo>
                <a:pt x="1242" y="928"/>
              </a:lnTo>
              <a:lnTo>
                <a:pt x="1331" y="1005"/>
              </a:lnTo>
              <a:lnTo>
                <a:pt x="1449" y="1066"/>
              </a:lnTo>
              <a:lnTo>
                <a:pt x="1551" y="1127"/>
              </a:lnTo>
              <a:lnTo>
                <a:pt x="1616" y="1180"/>
              </a:lnTo>
              <a:lnTo>
                <a:pt x="1730" y="1225"/>
              </a:lnTo>
              <a:lnTo>
                <a:pt x="1714" y="1278"/>
              </a:lnTo>
              <a:lnTo>
                <a:pt x="1673" y="1319"/>
              </a:lnTo>
              <a:lnTo>
                <a:pt x="1596" y="1343"/>
              </a:lnTo>
              <a:lnTo>
                <a:pt x="1535" y="1343"/>
              </a:lnTo>
              <a:lnTo>
                <a:pt x="1551" y="1429"/>
              </a:lnTo>
              <a:lnTo>
                <a:pt x="1535" y="1490"/>
              </a:lnTo>
              <a:lnTo>
                <a:pt x="1535" y="1538"/>
              </a:lnTo>
              <a:lnTo>
                <a:pt x="1604" y="1644"/>
              </a:lnTo>
              <a:cubicBezTo>
                <a:pt x="1604" y="1644"/>
                <a:pt x="1669" y="1718"/>
                <a:pt x="1657" y="1730"/>
              </a:cubicBezTo>
              <a:cubicBezTo>
                <a:pt x="1645" y="1742"/>
                <a:pt x="1661" y="1856"/>
                <a:pt x="1661" y="1856"/>
              </a:cubicBezTo>
              <a:lnTo>
                <a:pt x="1714" y="1909"/>
              </a:lnTo>
              <a:lnTo>
                <a:pt x="1795" y="1990"/>
              </a:lnTo>
              <a:lnTo>
                <a:pt x="1864" y="2035"/>
              </a:lnTo>
              <a:lnTo>
                <a:pt x="1970" y="2035"/>
              </a:lnTo>
              <a:lnTo>
                <a:pt x="2031" y="2096"/>
              </a:lnTo>
              <a:lnTo>
                <a:pt x="2100" y="2096"/>
              </a:lnTo>
              <a:lnTo>
                <a:pt x="2137" y="2173"/>
              </a:lnTo>
              <a:lnTo>
                <a:pt x="2227" y="2177"/>
              </a:lnTo>
              <a:lnTo>
                <a:pt x="2282" y="2122"/>
              </a:lnTo>
              <a:lnTo>
                <a:pt x="2377" y="2177"/>
              </a:lnTo>
              <a:lnTo>
                <a:pt x="2434" y="2251"/>
              </a:lnTo>
              <a:cubicBezTo>
                <a:pt x="2434" y="2251"/>
                <a:pt x="2455" y="2300"/>
                <a:pt x="2434" y="2300"/>
              </a:cubicBezTo>
              <a:cubicBezTo>
                <a:pt x="2414" y="2300"/>
                <a:pt x="2304" y="2247"/>
                <a:pt x="2304" y="2247"/>
              </a:cubicBezTo>
              <a:lnTo>
                <a:pt x="2257" y="2293"/>
              </a:lnTo>
              <a:lnTo>
                <a:pt x="2153" y="2293"/>
              </a:lnTo>
              <a:lnTo>
                <a:pt x="2121" y="2377"/>
              </a:lnTo>
              <a:lnTo>
                <a:pt x="2141" y="2458"/>
              </a:lnTo>
              <a:lnTo>
                <a:pt x="2206" y="2523"/>
              </a:lnTo>
              <a:lnTo>
                <a:pt x="2255" y="2629"/>
              </a:lnTo>
              <a:lnTo>
                <a:pt x="2190" y="2682"/>
              </a:lnTo>
              <a:lnTo>
                <a:pt x="2137" y="2617"/>
              </a:lnTo>
              <a:lnTo>
                <a:pt x="2068" y="2548"/>
              </a:lnTo>
              <a:lnTo>
                <a:pt x="1946" y="2434"/>
              </a:lnTo>
              <a:lnTo>
                <a:pt x="1946" y="2356"/>
              </a:lnTo>
              <a:lnTo>
                <a:pt x="1864" y="2275"/>
              </a:lnTo>
              <a:lnTo>
                <a:pt x="1787" y="2198"/>
              </a:lnTo>
              <a:lnTo>
                <a:pt x="1734" y="2129"/>
              </a:lnTo>
              <a:lnTo>
                <a:pt x="1669" y="2002"/>
              </a:lnTo>
              <a:lnTo>
                <a:pt x="1588" y="1925"/>
              </a:lnTo>
              <a:lnTo>
                <a:pt x="1502" y="1876"/>
              </a:lnTo>
              <a:lnTo>
                <a:pt x="1421" y="1852"/>
              </a:lnTo>
              <a:lnTo>
                <a:pt x="1352" y="1705"/>
              </a:lnTo>
              <a:lnTo>
                <a:pt x="1201" y="1498"/>
              </a:lnTo>
              <a:lnTo>
                <a:pt x="1079" y="1376"/>
              </a:lnTo>
              <a:lnTo>
                <a:pt x="977" y="1274"/>
              </a:lnTo>
              <a:lnTo>
                <a:pt x="888" y="1152"/>
              </a:lnTo>
              <a:lnTo>
                <a:pt x="831" y="1058"/>
              </a:lnTo>
              <a:lnTo>
                <a:pt x="676" y="989"/>
              </a:lnTo>
              <a:lnTo>
                <a:pt x="554" y="936"/>
              </a:lnTo>
              <a:lnTo>
                <a:pt x="481" y="928"/>
              </a:lnTo>
              <a:lnTo>
                <a:pt x="383" y="794"/>
              </a:lnTo>
              <a:lnTo>
                <a:pt x="383" y="733"/>
              </a:lnTo>
              <a:lnTo>
                <a:pt x="277" y="627"/>
              </a:lnTo>
              <a:lnTo>
                <a:pt x="220" y="521"/>
              </a:lnTo>
              <a:lnTo>
                <a:pt x="106" y="484"/>
              </a:lnTo>
              <a:lnTo>
                <a:pt x="135" y="403"/>
              </a:lnTo>
              <a:lnTo>
                <a:pt x="135" y="342"/>
              </a:lnTo>
              <a:lnTo>
                <a:pt x="228" y="371"/>
              </a:lnTo>
              <a:lnTo>
                <a:pt x="245" y="289"/>
              </a:lnTo>
              <a:lnTo>
                <a:pt x="190" y="234"/>
              </a:lnTo>
              <a:lnTo>
                <a:pt x="190" y="204"/>
              </a:lnTo>
              <a:lnTo>
                <a:pt x="136" y="150"/>
              </a:lnTo>
              <a:lnTo>
                <a:pt x="57" y="122"/>
              </a:lnTo>
              <a:close/>
            </a:path>
          </a:pathLst>
        </a:custGeom>
        <a:solidFill>
          <a:srgbClr val="DCDCD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10</xdr:col>
      <xdr:colOff>285750</xdr:colOff>
      <xdr:row>1</xdr:row>
      <xdr:rowOff>47625</xdr:rowOff>
    </xdr:from>
    <xdr:to>
      <xdr:col>12</xdr:col>
      <xdr:colOff>95250</xdr:colOff>
      <xdr:row>9</xdr:row>
      <xdr:rowOff>0</xdr:rowOff>
    </xdr:to>
    <xdr:grpSp>
      <xdr:nvGrpSpPr>
        <xdr:cNvPr id="237330" name="ShapeReg_82"/>
        <xdr:cNvGrpSpPr>
          <a:grpSpLocks/>
        </xdr:cNvGrpSpPr>
      </xdr:nvGrpSpPr>
      <xdr:grpSpPr bwMode="auto">
        <a:xfrm>
          <a:off x="6381750" y="209550"/>
          <a:ext cx="1028700" cy="1371600"/>
          <a:chOff x="670" y="22"/>
          <a:chExt cx="108" cy="144"/>
        </a:xfrm>
      </xdr:grpSpPr>
      <xdr:sp macro="[0]!modRegionSelect.RegionClick" textlink="">
        <xdr:nvSpPr>
          <xdr:cNvPr id="237437" name="ShapeReg_82"/>
          <xdr:cNvSpPr>
            <a:spLocks/>
          </xdr:cNvSpPr>
        </xdr:nvSpPr>
        <xdr:spPr bwMode="auto">
          <a:xfrm>
            <a:off x="670" y="22"/>
            <a:ext cx="108" cy="144"/>
          </a:xfrm>
          <a:custGeom>
            <a:avLst/>
            <a:gdLst>
              <a:gd name="T0" fmla="*/ 0 w 3819"/>
              <a:gd name="T1" fmla="*/ 0 h 4958"/>
              <a:gd name="T2" fmla="*/ 0 w 3819"/>
              <a:gd name="T3" fmla="*/ 0 h 4958"/>
              <a:gd name="T4" fmla="*/ 0 w 3819"/>
              <a:gd name="T5" fmla="*/ 0 h 4958"/>
              <a:gd name="T6" fmla="*/ 0 w 3819"/>
              <a:gd name="T7" fmla="*/ 0 h 4958"/>
              <a:gd name="T8" fmla="*/ 0 w 3819"/>
              <a:gd name="T9" fmla="*/ 0 h 4958"/>
              <a:gd name="T10" fmla="*/ 0 w 3819"/>
              <a:gd name="T11" fmla="*/ 0 h 4958"/>
              <a:gd name="T12" fmla="*/ 0 w 3819"/>
              <a:gd name="T13" fmla="*/ 0 h 4958"/>
              <a:gd name="T14" fmla="*/ 0 w 3819"/>
              <a:gd name="T15" fmla="*/ 0 h 4958"/>
              <a:gd name="T16" fmla="*/ 0 w 3819"/>
              <a:gd name="T17" fmla="*/ 0 h 4958"/>
              <a:gd name="T18" fmla="*/ 0 w 3819"/>
              <a:gd name="T19" fmla="*/ 0 h 4958"/>
              <a:gd name="T20" fmla="*/ 0 w 3819"/>
              <a:gd name="T21" fmla="*/ 0 h 4958"/>
              <a:gd name="T22" fmla="*/ 0 w 3819"/>
              <a:gd name="T23" fmla="*/ 0 h 4958"/>
              <a:gd name="T24" fmla="*/ 0 w 3819"/>
              <a:gd name="T25" fmla="*/ 0 h 4958"/>
              <a:gd name="T26" fmla="*/ 0 w 3819"/>
              <a:gd name="T27" fmla="*/ 0 h 4958"/>
              <a:gd name="T28" fmla="*/ 0 w 3819"/>
              <a:gd name="T29" fmla="*/ 0 h 4958"/>
              <a:gd name="T30" fmla="*/ 0 w 3819"/>
              <a:gd name="T31" fmla="*/ 0 h 4958"/>
              <a:gd name="T32" fmla="*/ 0 w 3819"/>
              <a:gd name="T33" fmla="*/ 0 h 4958"/>
              <a:gd name="T34" fmla="*/ 0 w 3819"/>
              <a:gd name="T35" fmla="*/ 0 h 4958"/>
              <a:gd name="T36" fmla="*/ 0 w 3819"/>
              <a:gd name="T37" fmla="*/ 0 h 4958"/>
              <a:gd name="T38" fmla="*/ 0 w 3819"/>
              <a:gd name="T39" fmla="*/ 0 h 4958"/>
              <a:gd name="T40" fmla="*/ 0 w 3819"/>
              <a:gd name="T41" fmla="*/ 0 h 4958"/>
              <a:gd name="T42" fmla="*/ 0 w 3819"/>
              <a:gd name="T43" fmla="*/ 0 h 4958"/>
              <a:gd name="T44" fmla="*/ 0 w 3819"/>
              <a:gd name="T45" fmla="*/ 0 h 4958"/>
              <a:gd name="T46" fmla="*/ 0 w 3819"/>
              <a:gd name="T47" fmla="*/ 0 h 4958"/>
              <a:gd name="T48" fmla="*/ 0 w 3819"/>
              <a:gd name="T49" fmla="*/ 0 h 4958"/>
              <a:gd name="T50" fmla="*/ 0 w 3819"/>
              <a:gd name="T51" fmla="*/ 0 h 4958"/>
              <a:gd name="T52" fmla="*/ 0 w 3819"/>
              <a:gd name="T53" fmla="*/ 0 h 4958"/>
              <a:gd name="T54" fmla="*/ 0 w 3819"/>
              <a:gd name="T55" fmla="*/ 0 h 4958"/>
              <a:gd name="T56" fmla="*/ 0 w 3819"/>
              <a:gd name="T57" fmla="*/ 0 h 4958"/>
              <a:gd name="T58" fmla="*/ 0 w 3819"/>
              <a:gd name="T59" fmla="*/ 0 h 4958"/>
              <a:gd name="T60" fmla="*/ 0 w 3819"/>
              <a:gd name="T61" fmla="*/ 0 h 4958"/>
              <a:gd name="T62" fmla="*/ 0 w 3819"/>
              <a:gd name="T63" fmla="*/ 0 h 4958"/>
              <a:gd name="T64" fmla="*/ 0 w 3819"/>
              <a:gd name="T65" fmla="*/ 0 h 4958"/>
              <a:gd name="T66" fmla="*/ 0 w 3819"/>
              <a:gd name="T67" fmla="*/ 0 h 4958"/>
              <a:gd name="T68" fmla="*/ 0 w 3819"/>
              <a:gd name="T69" fmla="*/ 0 h 4958"/>
              <a:gd name="T70" fmla="*/ 0 w 3819"/>
              <a:gd name="T71" fmla="*/ 0 h 4958"/>
              <a:gd name="T72" fmla="*/ 0 w 3819"/>
              <a:gd name="T73" fmla="*/ 0 h 4958"/>
              <a:gd name="T74" fmla="*/ 0 w 3819"/>
              <a:gd name="T75" fmla="*/ 0 h 4958"/>
              <a:gd name="T76" fmla="*/ 0 w 3819"/>
              <a:gd name="T77" fmla="*/ 0 h 4958"/>
              <a:gd name="T78" fmla="*/ 0 w 3819"/>
              <a:gd name="T79" fmla="*/ 0 h 4958"/>
              <a:gd name="T80" fmla="*/ 0 w 3819"/>
              <a:gd name="T81" fmla="*/ 0 h 4958"/>
              <a:gd name="T82" fmla="*/ 0 w 3819"/>
              <a:gd name="T83" fmla="*/ 0 h 4958"/>
              <a:gd name="T84" fmla="*/ 0 w 3819"/>
              <a:gd name="T85" fmla="*/ 0 h 4958"/>
              <a:gd name="T86" fmla="*/ 0 w 3819"/>
              <a:gd name="T87" fmla="*/ 0 h 4958"/>
              <a:gd name="T88" fmla="*/ 0 w 3819"/>
              <a:gd name="T89" fmla="*/ 0 h 4958"/>
              <a:gd name="T90" fmla="*/ 0 w 3819"/>
              <a:gd name="T91" fmla="*/ 0 h 4958"/>
              <a:gd name="T92" fmla="*/ 0 w 3819"/>
              <a:gd name="T93" fmla="*/ 0 h 4958"/>
              <a:gd name="T94" fmla="*/ 0 w 3819"/>
              <a:gd name="T95" fmla="*/ 0 h 4958"/>
              <a:gd name="T96" fmla="*/ 0 w 3819"/>
              <a:gd name="T97" fmla="*/ 0 h 4958"/>
              <a:gd name="T98" fmla="*/ 0 w 3819"/>
              <a:gd name="T99" fmla="*/ 0 h 4958"/>
              <a:gd name="T100" fmla="*/ 0 w 3819"/>
              <a:gd name="T101" fmla="*/ 0 h 4958"/>
              <a:gd name="T102" fmla="*/ 0 w 3819"/>
              <a:gd name="T103" fmla="*/ 0 h 4958"/>
              <a:gd name="T104" fmla="*/ 0 w 3819"/>
              <a:gd name="T105" fmla="*/ 0 h 4958"/>
              <a:gd name="T106" fmla="*/ 0 w 3819"/>
              <a:gd name="T107" fmla="*/ 0 h 4958"/>
              <a:gd name="T108" fmla="*/ 0 w 3819"/>
              <a:gd name="T109" fmla="*/ 0 h 4958"/>
              <a:gd name="T110" fmla="*/ 0 w 3819"/>
              <a:gd name="T111" fmla="*/ 0 h 4958"/>
              <a:gd name="T112" fmla="*/ 0 w 3819"/>
              <a:gd name="T113" fmla="*/ 0 h 4958"/>
              <a:gd name="T114" fmla="*/ 0 w 3819"/>
              <a:gd name="T115" fmla="*/ 0 h 4958"/>
              <a:gd name="T116" fmla="*/ 0 60000 65536"/>
              <a:gd name="T117" fmla="*/ 0 60000 65536"/>
              <a:gd name="T118" fmla="*/ 0 60000 65536"/>
              <a:gd name="T119" fmla="*/ 0 60000 65536"/>
              <a:gd name="T120" fmla="*/ 0 60000 65536"/>
              <a:gd name="T121" fmla="*/ 0 60000 65536"/>
              <a:gd name="T122" fmla="*/ 0 60000 65536"/>
              <a:gd name="T123" fmla="*/ 0 60000 65536"/>
              <a:gd name="T124" fmla="*/ 0 60000 65536"/>
              <a:gd name="T125" fmla="*/ 0 60000 65536"/>
              <a:gd name="T126" fmla="*/ 0 60000 65536"/>
              <a:gd name="T127" fmla="*/ 0 60000 65536"/>
              <a:gd name="T128" fmla="*/ 0 60000 65536"/>
              <a:gd name="T129" fmla="*/ 0 60000 65536"/>
              <a:gd name="T130" fmla="*/ 0 60000 65536"/>
              <a:gd name="T131" fmla="*/ 0 60000 65536"/>
              <a:gd name="T132" fmla="*/ 0 60000 65536"/>
              <a:gd name="T133" fmla="*/ 0 60000 65536"/>
              <a:gd name="T134" fmla="*/ 0 60000 65536"/>
              <a:gd name="T135" fmla="*/ 0 60000 65536"/>
              <a:gd name="T136" fmla="*/ 0 60000 65536"/>
              <a:gd name="T137" fmla="*/ 0 60000 65536"/>
              <a:gd name="T138" fmla="*/ 0 60000 65536"/>
              <a:gd name="T139" fmla="*/ 0 60000 65536"/>
              <a:gd name="T140" fmla="*/ 0 60000 65536"/>
              <a:gd name="T141" fmla="*/ 0 60000 65536"/>
              <a:gd name="T142" fmla="*/ 0 60000 65536"/>
              <a:gd name="T143" fmla="*/ 0 60000 65536"/>
              <a:gd name="T144" fmla="*/ 0 60000 65536"/>
              <a:gd name="T145" fmla="*/ 0 60000 65536"/>
              <a:gd name="T146" fmla="*/ 0 60000 65536"/>
              <a:gd name="T147" fmla="*/ 0 60000 65536"/>
              <a:gd name="T148" fmla="*/ 0 60000 65536"/>
              <a:gd name="T149" fmla="*/ 0 60000 65536"/>
              <a:gd name="T150" fmla="*/ 0 60000 65536"/>
              <a:gd name="T151" fmla="*/ 0 60000 65536"/>
              <a:gd name="T152" fmla="*/ 0 60000 65536"/>
              <a:gd name="T153" fmla="*/ 0 60000 65536"/>
              <a:gd name="T154" fmla="*/ 0 60000 65536"/>
              <a:gd name="T155" fmla="*/ 0 60000 65536"/>
              <a:gd name="T156" fmla="*/ 0 60000 65536"/>
              <a:gd name="T157" fmla="*/ 0 60000 65536"/>
              <a:gd name="T158" fmla="*/ 0 60000 65536"/>
              <a:gd name="T159" fmla="*/ 0 60000 65536"/>
              <a:gd name="T160" fmla="*/ 0 60000 65536"/>
              <a:gd name="T161" fmla="*/ 0 60000 65536"/>
              <a:gd name="T162" fmla="*/ 0 60000 65536"/>
              <a:gd name="T163" fmla="*/ 0 60000 65536"/>
              <a:gd name="T164" fmla="*/ 0 60000 65536"/>
              <a:gd name="T165" fmla="*/ 0 60000 65536"/>
              <a:gd name="T166" fmla="*/ 0 60000 65536"/>
              <a:gd name="T167" fmla="*/ 0 60000 65536"/>
              <a:gd name="T168" fmla="*/ 0 60000 65536"/>
              <a:gd name="T169" fmla="*/ 0 60000 65536"/>
              <a:gd name="T170" fmla="*/ 0 60000 65536"/>
              <a:gd name="T171" fmla="*/ 0 60000 65536"/>
              <a:gd name="T172" fmla="*/ 0 60000 65536"/>
              <a:gd name="T173" fmla="*/ 0 60000 65536"/>
              <a:gd name="T174" fmla="*/ 0 w 3819"/>
              <a:gd name="T175" fmla="*/ 0 h 4958"/>
              <a:gd name="T176" fmla="*/ 3819 w 3819"/>
              <a:gd name="T177" fmla="*/ 4958 h 4958"/>
            </a:gdLst>
            <a:ahLst/>
            <a:cxnLst>
              <a:cxn ang="T116">
                <a:pos x="T0" y="T1"/>
              </a:cxn>
              <a:cxn ang="T117">
                <a:pos x="T2" y="T3"/>
              </a:cxn>
              <a:cxn ang="T118">
                <a:pos x="T4" y="T5"/>
              </a:cxn>
              <a:cxn ang="T119">
                <a:pos x="T6" y="T7"/>
              </a:cxn>
              <a:cxn ang="T120">
                <a:pos x="T8" y="T9"/>
              </a:cxn>
              <a:cxn ang="T121">
                <a:pos x="T10" y="T11"/>
              </a:cxn>
              <a:cxn ang="T122">
                <a:pos x="T12" y="T13"/>
              </a:cxn>
              <a:cxn ang="T123">
                <a:pos x="T14" y="T15"/>
              </a:cxn>
              <a:cxn ang="T124">
                <a:pos x="T16" y="T17"/>
              </a:cxn>
              <a:cxn ang="T125">
                <a:pos x="T18" y="T19"/>
              </a:cxn>
              <a:cxn ang="T126">
                <a:pos x="T20" y="T21"/>
              </a:cxn>
              <a:cxn ang="T127">
                <a:pos x="T22" y="T23"/>
              </a:cxn>
              <a:cxn ang="T128">
                <a:pos x="T24" y="T25"/>
              </a:cxn>
              <a:cxn ang="T129">
                <a:pos x="T26" y="T27"/>
              </a:cxn>
              <a:cxn ang="T130">
                <a:pos x="T28" y="T29"/>
              </a:cxn>
              <a:cxn ang="T131">
                <a:pos x="T30" y="T31"/>
              </a:cxn>
              <a:cxn ang="T132">
                <a:pos x="T32" y="T33"/>
              </a:cxn>
              <a:cxn ang="T133">
                <a:pos x="T34" y="T35"/>
              </a:cxn>
              <a:cxn ang="T134">
                <a:pos x="T36" y="T37"/>
              </a:cxn>
              <a:cxn ang="T135">
                <a:pos x="T38" y="T39"/>
              </a:cxn>
              <a:cxn ang="T136">
                <a:pos x="T40" y="T41"/>
              </a:cxn>
              <a:cxn ang="T137">
                <a:pos x="T42" y="T43"/>
              </a:cxn>
              <a:cxn ang="T138">
                <a:pos x="T44" y="T45"/>
              </a:cxn>
              <a:cxn ang="T139">
                <a:pos x="T46" y="T47"/>
              </a:cxn>
              <a:cxn ang="T140">
                <a:pos x="T48" y="T49"/>
              </a:cxn>
              <a:cxn ang="T141">
                <a:pos x="T50" y="T51"/>
              </a:cxn>
              <a:cxn ang="T142">
                <a:pos x="T52" y="T53"/>
              </a:cxn>
              <a:cxn ang="T143">
                <a:pos x="T54" y="T55"/>
              </a:cxn>
              <a:cxn ang="T144">
                <a:pos x="T56" y="T57"/>
              </a:cxn>
              <a:cxn ang="T145">
                <a:pos x="T58" y="T59"/>
              </a:cxn>
              <a:cxn ang="T146">
                <a:pos x="T60" y="T61"/>
              </a:cxn>
              <a:cxn ang="T147">
                <a:pos x="T62" y="T63"/>
              </a:cxn>
              <a:cxn ang="T148">
                <a:pos x="T64" y="T65"/>
              </a:cxn>
              <a:cxn ang="T149">
                <a:pos x="T66" y="T67"/>
              </a:cxn>
              <a:cxn ang="T150">
                <a:pos x="T68" y="T69"/>
              </a:cxn>
              <a:cxn ang="T151">
                <a:pos x="T70" y="T71"/>
              </a:cxn>
              <a:cxn ang="T152">
                <a:pos x="T72" y="T73"/>
              </a:cxn>
              <a:cxn ang="T153">
                <a:pos x="T74" y="T75"/>
              </a:cxn>
              <a:cxn ang="T154">
                <a:pos x="T76" y="T77"/>
              </a:cxn>
              <a:cxn ang="T155">
                <a:pos x="T78" y="T79"/>
              </a:cxn>
              <a:cxn ang="T156">
                <a:pos x="T80" y="T81"/>
              </a:cxn>
              <a:cxn ang="T157">
                <a:pos x="T82" y="T83"/>
              </a:cxn>
              <a:cxn ang="T158">
                <a:pos x="T84" y="T85"/>
              </a:cxn>
              <a:cxn ang="T159">
                <a:pos x="T86" y="T87"/>
              </a:cxn>
              <a:cxn ang="T160">
                <a:pos x="T88" y="T89"/>
              </a:cxn>
              <a:cxn ang="T161">
                <a:pos x="T90" y="T91"/>
              </a:cxn>
              <a:cxn ang="T162">
                <a:pos x="T92" y="T93"/>
              </a:cxn>
              <a:cxn ang="T163">
                <a:pos x="T94" y="T95"/>
              </a:cxn>
              <a:cxn ang="T164">
                <a:pos x="T96" y="T97"/>
              </a:cxn>
              <a:cxn ang="T165">
                <a:pos x="T98" y="T99"/>
              </a:cxn>
              <a:cxn ang="T166">
                <a:pos x="T100" y="T101"/>
              </a:cxn>
              <a:cxn ang="T167">
                <a:pos x="T102" y="T103"/>
              </a:cxn>
              <a:cxn ang="T168">
                <a:pos x="T104" y="T105"/>
              </a:cxn>
              <a:cxn ang="T169">
                <a:pos x="T106" y="T107"/>
              </a:cxn>
              <a:cxn ang="T170">
                <a:pos x="T108" y="T109"/>
              </a:cxn>
              <a:cxn ang="T171">
                <a:pos x="T110" y="T111"/>
              </a:cxn>
              <a:cxn ang="T172">
                <a:pos x="T112" y="T113"/>
              </a:cxn>
              <a:cxn ang="T173">
                <a:pos x="T114" y="T115"/>
              </a:cxn>
            </a:cxnLst>
            <a:rect l="T174" t="T175" r="T176" b="T177"/>
            <a:pathLst>
              <a:path w="3819" h="4958">
                <a:moveTo>
                  <a:pt x="3725" y="3151"/>
                </a:moveTo>
                <a:lnTo>
                  <a:pt x="3725" y="2982"/>
                </a:lnTo>
                <a:lnTo>
                  <a:pt x="3692" y="2832"/>
                </a:lnTo>
                <a:lnTo>
                  <a:pt x="3612" y="2709"/>
                </a:lnTo>
                <a:lnTo>
                  <a:pt x="3648" y="2674"/>
                </a:lnTo>
                <a:lnTo>
                  <a:pt x="3537" y="2601"/>
                </a:lnTo>
                <a:lnTo>
                  <a:pt x="3565" y="2559"/>
                </a:lnTo>
                <a:lnTo>
                  <a:pt x="3664" y="2559"/>
                </a:lnTo>
                <a:lnTo>
                  <a:pt x="3725" y="2427"/>
                </a:lnTo>
                <a:lnTo>
                  <a:pt x="3819" y="2389"/>
                </a:lnTo>
                <a:lnTo>
                  <a:pt x="3819" y="2291"/>
                </a:lnTo>
                <a:lnTo>
                  <a:pt x="3751" y="2222"/>
                </a:lnTo>
                <a:lnTo>
                  <a:pt x="3716" y="2140"/>
                </a:lnTo>
                <a:lnTo>
                  <a:pt x="3640" y="2197"/>
                </a:lnTo>
                <a:lnTo>
                  <a:pt x="3589" y="2154"/>
                </a:lnTo>
                <a:lnTo>
                  <a:pt x="3528" y="2164"/>
                </a:lnTo>
                <a:lnTo>
                  <a:pt x="3478" y="2213"/>
                </a:lnTo>
                <a:lnTo>
                  <a:pt x="3396" y="2213"/>
                </a:lnTo>
                <a:lnTo>
                  <a:pt x="3372" y="2258"/>
                </a:lnTo>
                <a:lnTo>
                  <a:pt x="3288" y="2258"/>
                </a:lnTo>
                <a:lnTo>
                  <a:pt x="3288" y="2192"/>
                </a:lnTo>
                <a:lnTo>
                  <a:pt x="3184" y="2197"/>
                </a:lnTo>
                <a:lnTo>
                  <a:pt x="3128" y="2206"/>
                </a:lnTo>
                <a:lnTo>
                  <a:pt x="3057" y="2201"/>
                </a:lnTo>
                <a:lnTo>
                  <a:pt x="3029" y="2248"/>
                </a:lnTo>
                <a:lnTo>
                  <a:pt x="2970" y="2307"/>
                </a:lnTo>
                <a:lnTo>
                  <a:pt x="2869" y="2309"/>
                </a:lnTo>
                <a:lnTo>
                  <a:pt x="2813" y="2352"/>
                </a:lnTo>
                <a:lnTo>
                  <a:pt x="2813" y="2441"/>
                </a:lnTo>
                <a:lnTo>
                  <a:pt x="2751" y="2465"/>
                </a:lnTo>
                <a:lnTo>
                  <a:pt x="2704" y="2418"/>
                </a:lnTo>
                <a:lnTo>
                  <a:pt x="2780" y="2328"/>
                </a:lnTo>
                <a:lnTo>
                  <a:pt x="2728" y="2328"/>
                </a:lnTo>
                <a:lnTo>
                  <a:pt x="2648" y="2361"/>
                </a:lnTo>
                <a:lnTo>
                  <a:pt x="2681" y="2286"/>
                </a:lnTo>
                <a:lnTo>
                  <a:pt x="2780" y="2244"/>
                </a:lnTo>
                <a:lnTo>
                  <a:pt x="2850" y="2244"/>
                </a:lnTo>
                <a:lnTo>
                  <a:pt x="2926" y="2121"/>
                </a:lnTo>
                <a:lnTo>
                  <a:pt x="2907" y="2013"/>
                </a:lnTo>
                <a:lnTo>
                  <a:pt x="2869" y="1877"/>
                </a:lnTo>
                <a:lnTo>
                  <a:pt x="2791" y="1799"/>
                </a:lnTo>
                <a:lnTo>
                  <a:pt x="2719" y="1726"/>
                </a:lnTo>
                <a:lnTo>
                  <a:pt x="2676" y="1769"/>
                </a:lnTo>
                <a:lnTo>
                  <a:pt x="2672" y="1679"/>
                </a:lnTo>
                <a:lnTo>
                  <a:pt x="2601" y="1679"/>
                </a:lnTo>
                <a:lnTo>
                  <a:pt x="2497" y="1707"/>
                </a:lnTo>
                <a:lnTo>
                  <a:pt x="2434" y="1644"/>
                </a:lnTo>
                <a:lnTo>
                  <a:pt x="2434" y="1580"/>
                </a:lnTo>
                <a:lnTo>
                  <a:pt x="2352" y="1566"/>
                </a:lnTo>
                <a:lnTo>
                  <a:pt x="2380" y="1538"/>
                </a:lnTo>
                <a:lnTo>
                  <a:pt x="2422" y="1519"/>
                </a:lnTo>
                <a:lnTo>
                  <a:pt x="2387" y="1484"/>
                </a:lnTo>
                <a:lnTo>
                  <a:pt x="2394" y="1439"/>
                </a:lnTo>
                <a:lnTo>
                  <a:pt x="2441" y="1467"/>
                </a:lnTo>
                <a:lnTo>
                  <a:pt x="2493" y="1510"/>
                </a:lnTo>
                <a:lnTo>
                  <a:pt x="2582" y="1510"/>
                </a:lnTo>
                <a:lnTo>
                  <a:pt x="2643" y="1463"/>
                </a:lnTo>
                <a:lnTo>
                  <a:pt x="2704" y="1510"/>
                </a:lnTo>
                <a:lnTo>
                  <a:pt x="2782" y="1432"/>
                </a:lnTo>
                <a:lnTo>
                  <a:pt x="2782" y="1312"/>
                </a:lnTo>
                <a:lnTo>
                  <a:pt x="2747" y="1242"/>
                </a:lnTo>
                <a:lnTo>
                  <a:pt x="2827" y="1124"/>
                </a:lnTo>
                <a:lnTo>
                  <a:pt x="2916" y="1124"/>
                </a:lnTo>
                <a:lnTo>
                  <a:pt x="2987" y="1152"/>
                </a:lnTo>
                <a:lnTo>
                  <a:pt x="3085" y="1119"/>
                </a:lnTo>
                <a:lnTo>
                  <a:pt x="3137" y="1007"/>
                </a:lnTo>
                <a:lnTo>
                  <a:pt x="3236" y="898"/>
                </a:lnTo>
                <a:lnTo>
                  <a:pt x="3344" y="889"/>
                </a:lnTo>
                <a:lnTo>
                  <a:pt x="3386" y="767"/>
                </a:lnTo>
                <a:lnTo>
                  <a:pt x="3307" y="743"/>
                </a:lnTo>
                <a:lnTo>
                  <a:pt x="3307" y="706"/>
                </a:lnTo>
                <a:lnTo>
                  <a:pt x="3405" y="706"/>
                </a:lnTo>
                <a:lnTo>
                  <a:pt x="3372" y="630"/>
                </a:lnTo>
                <a:lnTo>
                  <a:pt x="3372" y="569"/>
                </a:lnTo>
                <a:lnTo>
                  <a:pt x="3321" y="635"/>
                </a:lnTo>
                <a:lnTo>
                  <a:pt x="3269" y="649"/>
                </a:lnTo>
                <a:lnTo>
                  <a:pt x="3208" y="555"/>
                </a:lnTo>
                <a:lnTo>
                  <a:pt x="3121" y="468"/>
                </a:lnTo>
                <a:lnTo>
                  <a:pt x="3121" y="517"/>
                </a:lnTo>
                <a:lnTo>
                  <a:pt x="3010" y="475"/>
                </a:lnTo>
                <a:lnTo>
                  <a:pt x="2958" y="527"/>
                </a:lnTo>
                <a:lnTo>
                  <a:pt x="2874" y="513"/>
                </a:lnTo>
                <a:lnTo>
                  <a:pt x="2982" y="442"/>
                </a:lnTo>
                <a:lnTo>
                  <a:pt x="2982" y="343"/>
                </a:lnTo>
                <a:cubicBezTo>
                  <a:pt x="2982" y="343"/>
                  <a:pt x="3010" y="259"/>
                  <a:pt x="2982" y="287"/>
                </a:cubicBezTo>
                <a:cubicBezTo>
                  <a:pt x="2954" y="315"/>
                  <a:pt x="2883" y="315"/>
                  <a:pt x="2883" y="315"/>
                </a:cubicBezTo>
                <a:lnTo>
                  <a:pt x="2935" y="207"/>
                </a:lnTo>
                <a:lnTo>
                  <a:pt x="2888" y="160"/>
                </a:lnTo>
                <a:lnTo>
                  <a:pt x="2827" y="108"/>
                </a:lnTo>
                <a:cubicBezTo>
                  <a:pt x="2827" y="108"/>
                  <a:pt x="2855" y="0"/>
                  <a:pt x="2827" y="28"/>
                </a:cubicBezTo>
                <a:cubicBezTo>
                  <a:pt x="2799" y="56"/>
                  <a:pt x="2719" y="80"/>
                  <a:pt x="2719" y="80"/>
                </a:cubicBezTo>
                <a:lnTo>
                  <a:pt x="2634" y="198"/>
                </a:lnTo>
                <a:lnTo>
                  <a:pt x="2601" y="198"/>
                </a:lnTo>
                <a:lnTo>
                  <a:pt x="2488" y="240"/>
                </a:lnTo>
                <a:lnTo>
                  <a:pt x="2422" y="306"/>
                </a:lnTo>
                <a:lnTo>
                  <a:pt x="2375" y="372"/>
                </a:lnTo>
                <a:lnTo>
                  <a:pt x="2366" y="456"/>
                </a:lnTo>
                <a:lnTo>
                  <a:pt x="2314" y="451"/>
                </a:lnTo>
                <a:lnTo>
                  <a:pt x="2314" y="494"/>
                </a:lnTo>
                <a:lnTo>
                  <a:pt x="2389" y="513"/>
                </a:lnTo>
                <a:lnTo>
                  <a:pt x="2300" y="574"/>
                </a:lnTo>
                <a:lnTo>
                  <a:pt x="2272" y="658"/>
                </a:lnTo>
                <a:lnTo>
                  <a:pt x="2356" y="682"/>
                </a:lnTo>
                <a:lnTo>
                  <a:pt x="2488" y="691"/>
                </a:lnTo>
                <a:lnTo>
                  <a:pt x="2601" y="668"/>
                </a:lnTo>
                <a:lnTo>
                  <a:pt x="2601" y="724"/>
                </a:lnTo>
                <a:lnTo>
                  <a:pt x="2488" y="785"/>
                </a:lnTo>
                <a:lnTo>
                  <a:pt x="2425" y="849"/>
                </a:lnTo>
                <a:lnTo>
                  <a:pt x="2328" y="776"/>
                </a:lnTo>
                <a:lnTo>
                  <a:pt x="2220" y="809"/>
                </a:lnTo>
                <a:lnTo>
                  <a:pt x="2145" y="734"/>
                </a:lnTo>
                <a:lnTo>
                  <a:pt x="2079" y="771"/>
                </a:lnTo>
                <a:lnTo>
                  <a:pt x="1975" y="818"/>
                </a:lnTo>
                <a:lnTo>
                  <a:pt x="1891" y="908"/>
                </a:lnTo>
                <a:lnTo>
                  <a:pt x="1731" y="955"/>
                </a:lnTo>
                <a:lnTo>
                  <a:pt x="1646" y="1077"/>
                </a:lnTo>
                <a:lnTo>
                  <a:pt x="1529" y="1124"/>
                </a:lnTo>
                <a:lnTo>
                  <a:pt x="1432" y="1221"/>
                </a:lnTo>
                <a:lnTo>
                  <a:pt x="1338" y="1315"/>
                </a:lnTo>
                <a:lnTo>
                  <a:pt x="1237" y="1373"/>
                </a:lnTo>
                <a:lnTo>
                  <a:pt x="1096" y="1435"/>
                </a:lnTo>
                <a:lnTo>
                  <a:pt x="1023" y="1508"/>
                </a:lnTo>
                <a:lnTo>
                  <a:pt x="863" y="1667"/>
                </a:lnTo>
                <a:lnTo>
                  <a:pt x="719" y="1806"/>
                </a:lnTo>
                <a:lnTo>
                  <a:pt x="682" y="1943"/>
                </a:lnTo>
                <a:lnTo>
                  <a:pt x="602" y="2060"/>
                </a:lnTo>
                <a:lnTo>
                  <a:pt x="574" y="2145"/>
                </a:lnTo>
                <a:lnTo>
                  <a:pt x="602" y="2225"/>
                </a:lnTo>
                <a:lnTo>
                  <a:pt x="536" y="2225"/>
                </a:lnTo>
                <a:lnTo>
                  <a:pt x="461" y="2267"/>
                </a:lnTo>
                <a:lnTo>
                  <a:pt x="451" y="2366"/>
                </a:lnTo>
                <a:lnTo>
                  <a:pt x="367" y="2408"/>
                </a:lnTo>
                <a:lnTo>
                  <a:pt x="343" y="2498"/>
                </a:lnTo>
                <a:lnTo>
                  <a:pt x="343" y="2549"/>
                </a:lnTo>
                <a:lnTo>
                  <a:pt x="437" y="2549"/>
                </a:lnTo>
                <a:lnTo>
                  <a:pt x="465" y="2615"/>
                </a:lnTo>
                <a:lnTo>
                  <a:pt x="583" y="2596"/>
                </a:lnTo>
                <a:lnTo>
                  <a:pt x="743" y="2667"/>
                </a:lnTo>
                <a:lnTo>
                  <a:pt x="795" y="2676"/>
                </a:lnTo>
                <a:lnTo>
                  <a:pt x="823" y="2752"/>
                </a:lnTo>
                <a:lnTo>
                  <a:pt x="799" y="2827"/>
                </a:lnTo>
                <a:lnTo>
                  <a:pt x="705" y="2850"/>
                </a:lnTo>
                <a:lnTo>
                  <a:pt x="602" y="2897"/>
                </a:lnTo>
                <a:lnTo>
                  <a:pt x="527" y="2926"/>
                </a:lnTo>
                <a:lnTo>
                  <a:pt x="418" y="2926"/>
                </a:lnTo>
                <a:lnTo>
                  <a:pt x="348" y="2855"/>
                </a:lnTo>
                <a:lnTo>
                  <a:pt x="416" y="2787"/>
                </a:lnTo>
                <a:lnTo>
                  <a:pt x="327" y="2698"/>
                </a:lnTo>
                <a:lnTo>
                  <a:pt x="277" y="2747"/>
                </a:lnTo>
                <a:lnTo>
                  <a:pt x="226" y="2841"/>
                </a:lnTo>
                <a:lnTo>
                  <a:pt x="291" y="2935"/>
                </a:lnTo>
                <a:lnTo>
                  <a:pt x="273" y="2991"/>
                </a:lnTo>
                <a:lnTo>
                  <a:pt x="320" y="3039"/>
                </a:lnTo>
                <a:lnTo>
                  <a:pt x="291" y="3151"/>
                </a:lnTo>
                <a:lnTo>
                  <a:pt x="174" y="3236"/>
                </a:lnTo>
                <a:lnTo>
                  <a:pt x="174" y="3330"/>
                </a:lnTo>
                <a:lnTo>
                  <a:pt x="113" y="3391"/>
                </a:lnTo>
                <a:lnTo>
                  <a:pt x="42" y="3391"/>
                </a:lnTo>
                <a:lnTo>
                  <a:pt x="0" y="3471"/>
                </a:lnTo>
                <a:lnTo>
                  <a:pt x="0" y="3626"/>
                </a:lnTo>
                <a:lnTo>
                  <a:pt x="37" y="3680"/>
                </a:lnTo>
                <a:lnTo>
                  <a:pt x="149" y="3718"/>
                </a:lnTo>
                <a:lnTo>
                  <a:pt x="243" y="3730"/>
                </a:lnTo>
                <a:lnTo>
                  <a:pt x="266" y="3789"/>
                </a:lnTo>
                <a:lnTo>
                  <a:pt x="351" y="3821"/>
                </a:lnTo>
                <a:lnTo>
                  <a:pt x="425" y="3944"/>
                </a:lnTo>
                <a:lnTo>
                  <a:pt x="328" y="4018"/>
                </a:lnTo>
                <a:lnTo>
                  <a:pt x="284" y="4130"/>
                </a:lnTo>
                <a:lnTo>
                  <a:pt x="284" y="4224"/>
                </a:lnTo>
                <a:lnTo>
                  <a:pt x="219" y="4268"/>
                </a:lnTo>
                <a:lnTo>
                  <a:pt x="219" y="4365"/>
                </a:lnTo>
                <a:lnTo>
                  <a:pt x="163" y="4453"/>
                </a:lnTo>
                <a:lnTo>
                  <a:pt x="201" y="4547"/>
                </a:lnTo>
                <a:lnTo>
                  <a:pt x="275" y="4588"/>
                </a:lnTo>
                <a:lnTo>
                  <a:pt x="275" y="4697"/>
                </a:lnTo>
                <a:lnTo>
                  <a:pt x="369" y="4711"/>
                </a:lnTo>
                <a:lnTo>
                  <a:pt x="457" y="4749"/>
                </a:lnTo>
                <a:lnTo>
                  <a:pt x="554" y="4717"/>
                </a:lnTo>
                <a:lnTo>
                  <a:pt x="630" y="4717"/>
                </a:lnTo>
                <a:lnTo>
                  <a:pt x="686" y="4773"/>
                </a:lnTo>
                <a:lnTo>
                  <a:pt x="736" y="4873"/>
                </a:lnTo>
                <a:lnTo>
                  <a:pt x="789" y="4873"/>
                </a:lnTo>
                <a:lnTo>
                  <a:pt x="895" y="4829"/>
                </a:lnTo>
                <a:lnTo>
                  <a:pt x="943" y="4877"/>
                </a:lnTo>
                <a:lnTo>
                  <a:pt x="1001" y="4958"/>
                </a:lnTo>
                <a:lnTo>
                  <a:pt x="1080" y="4958"/>
                </a:lnTo>
                <a:lnTo>
                  <a:pt x="1174" y="4923"/>
                </a:lnTo>
                <a:lnTo>
                  <a:pt x="1203" y="4864"/>
                </a:lnTo>
                <a:lnTo>
                  <a:pt x="1300" y="4885"/>
                </a:lnTo>
                <a:lnTo>
                  <a:pt x="1412" y="4873"/>
                </a:lnTo>
                <a:lnTo>
                  <a:pt x="1512" y="4735"/>
                </a:lnTo>
                <a:lnTo>
                  <a:pt x="1662" y="4758"/>
                </a:lnTo>
                <a:lnTo>
                  <a:pt x="1728" y="4692"/>
                </a:lnTo>
                <a:lnTo>
                  <a:pt x="1817" y="4576"/>
                </a:lnTo>
                <a:lnTo>
                  <a:pt x="1782" y="4538"/>
                </a:lnTo>
                <a:lnTo>
                  <a:pt x="1782" y="4456"/>
                </a:lnTo>
                <a:lnTo>
                  <a:pt x="1823" y="4370"/>
                </a:lnTo>
                <a:lnTo>
                  <a:pt x="1900" y="4329"/>
                </a:lnTo>
                <a:lnTo>
                  <a:pt x="1947" y="4282"/>
                </a:lnTo>
                <a:lnTo>
                  <a:pt x="1911" y="4247"/>
                </a:lnTo>
                <a:lnTo>
                  <a:pt x="1935" y="4223"/>
                </a:lnTo>
                <a:lnTo>
                  <a:pt x="2005" y="4176"/>
                </a:lnTo>
                <a:lnTo>
                  <a:pt x="2085" y="4182"/>
                </a:lnTo>
                <a:lnTo>
                  <a:pt x="2105" y="4094"/>
                </a:lnTo>
                <a:lnTo>
                  <a:pt x="2167" y="4047"/>
                </a:lnTo>
                <a:lnTo>
                  <a:pt x="2167" y="3965"/>
                </a:lnTo>
                <a:lnTo>
                  <a:pt x="2279" y="3930"/>
                </a:lnTo>
                <a:lnTo>
                  <a:pt x="2329" y="3944"/>
                </a:lnTo>
                <a:lnTo>
                  <a:pt x="2367" y="3889"/>
                </a:lnTo>
                <a:lnTo>
                  <a:pt x="2343" y="3818"/>
                </a:lnTo>
                <a:lnTo>
                  <a:pt x="2455" y="3800"/>
                </a:lnTo>
                <a:lnTo>
                  <a:pt x="2522" y="3830"/>
                </a:lnTo>
                <a:lnTo>
                  <a:pt x="2571" y="3781"/>
                </a:lnTo>
                <a:lnTo>
                  <a:pt x="2652" y="3724"/>
                </a:lnTo>
                <a:lnTo>
                  <a:pt x="2711" y="3742"/>
                </a:lnTo>
                <a:lnTo>
                  <a:pt x="2737" y="3839"/>
                </a:lnTo>
                <a:lnTo>
                  <a:pt x="2775" y="3912"/>
                </a:lnTo>
                <a:lnTo>
                  <a:pt x="2805" y="3991"/>
                </a:lnTo>
                <a:lnTo>
                  <a:pt x="2862" y="4049"/>
                </a:lnTo>
                <a:lnTo>
                  <a:pt x="2934" y="3953"/>
                </a:lnTo>
                <a:lnTo>
                  <a:pt x="3016" y="3938"/>
                </a:lnTo>
                <a:lnTo>
                  <a:pt x="3081" y="3874"/>
                </a:lnTo>
                <a:lnTo>
                  <a:pt x="3151" y="3850"/>
                </a:lnTo>
                <a:lnTo>
                  <a:pt x="3204" y="3903"/>
                </a:lnTo>
                <a:lnTo>
                  <a:pt x="3283" y="3856"/>
                </a:lnTo>
                <a:lnTo>
                  <a:pt x="3330" y="3750"/>
                </a:lnTo>
                <a:lnTo>
                  <a:pt x="3377" y="3606"/>
                </a:lnTo>
                <a:lnTo>
                  <a:pt x="3336" y="3545"/>
                </a:lnTo>
                <a:lnTo>
                  <a:pt x="3407" y="3436"/>
                </a:lnTo>
                <a:lnTo>
                  <a:pt x="3442" y="3316"/>
                </a:lnTo>
                <a:lnTo>
                  <a:pt x="3463" y="3195"/>
                </a:lnTo>
                <a:lnTo>
                  <a:pt x="3533" y="3172"/>
                </a:lnTo>
                <a:lnTo>
                  <a:pt x="3592" y="3230"/>
                </a:lnTo>
                <a:lnTo>
                  <a:pt x="3674" y="3224"/>
                </a:lnTo>
                <a:lnTo>
                  <a:pt x="3725" y="3151"/>
                </a:lnTo>
                <a:close/>
              </a:path>
            </a:pathLst>
          </a:custGeom>
          <a:solidFill>
            <a:srgbClr val="DCDCDC"/>
          </a:solidFill>
          <a:ln w="9525">
            <a:solidFill>
              <a:srgbClr val="000000"/>
            </a:solidFill>
            <a:miter lim="800000"/>
            <a:headEnd/>
            <a:tailEnd/>
          </a:ln>
        </xdr:spPr>
      </xdr:sp>
      <xdr:sp macro="[0]!modRegionSelect.RegionClick" textlink="">
        <xdr:nvSpPr>
          <xdr:cNvPr id="237438" name="Groupp82_1"/>
          <xdr:cNvSpPr>
            <a:spLocks/>
          </xdr:cNvSpPr>
        </xdr:nvSpPr>
        <xdr:spPr bwMode="auto">
          <a:xfrm>
            <a:off x="676" y="34"/>
            <a:ext cx="8" cy="15"/>
          </a:xfrm>
          <a:custGeom>
            <a:avLst/>
            <a:gdLst>
              <a:gd name="T0" fmla="*/ 2147350016 w 8"/>
              <a:gd name="T1" fmla="*/ 0 h 15"/>
              <a:gd name="T2" fmla="*/ 2147350016 w 8"/>
              <a:gd name="T3" fmla="*/ 0 h 15"/>
              <a:gd name="T4" fmla="*/ 2147350016 w 8"/>
              <a:gd name="T5" fmla="*/ 2147350494 h 15"/>
              <a:gd name="T6" fmla="*/ 2147350016 w 8"/>
              <a:gd name="T7" fmla="*/ 2147350494 h 15"/>
              <a:gd name="T8" fmla="*/ 0 w 8"/>
              <a:gd name="T9" fmla="*/ 2147350494 h 15"/>
              <a:gd name="T10" fmla="*/ 2147350016 w 8"/>
              <a:gd name="T11" fmla="*/ 2147350494 h 15"/>
              <a:gd name="T12" fmla="*/ 0 w 8"/>
              <a:gd name="T13" fmla="*/ 2147350494 h 15"/>
              <a:gd name="T14" fmla="*/ 0 w 8"/>
              <a:gd name="T15" fmla="*/ 2147350494 h 15"/>
              <a:gd name="T16" fmla="*/ 2147350016 w 8"/>
              <a:gd name="T17" fmla="*/ 2147350494 h 15"/>
              <a:gd name="T18" fmla="*/ 2147350016 w 8"/>
              <a:gd name="T19" fmla="*/ 2147350494 h 15"/>
              <a:gd name="T20" fmla="*/ 2147350016 w 8"/>
              <a:gd name="T21" fmla="*/ 2147350494 h 15"/>
              <a:gd name="T22" fmla="*/ 2147350016 w 8"/>
              <a:gd name="T23" fmla="*/ 2147350494 h 15"/>
              <a:gd name="T24" fmla="*/ 2147350016 w 8"/>
              <a:gd name="T25" fmla="*/ 2147350494 h 15"/>
              <a:gd name="T26" fmla="*/ 2147350016 w 8"/>
              <a:gd name="T27" fmla="*/ 2147350494 h 15"/>
              <a:gd name="T28" fmla="*/ 2147350016 w 8"/>
              <a:gd name="T29" fmla="*/ 2147350494 h 15"/>
              <a:gd name="T30" fmla="*/ 2147350016 w 8"/>
              <a:gd name="T31" fmla="*/ 2147350494 h 15"/>
              <a:gd name="T32" fmla="*/ 2147350016 w 8"/>
              <a:gd name="T33" fmla="*/ 2147350494 h 15"/>
              <a:gd name="T34" fmla="*/ 2147350016 w 8"/>
              <a:gd name="T35" fmla="*/ 0 h 15"/>
              <a:gd name="T36" fmla="*/ 0 60000 65536"/>
              <a:gd name="T37" fmla="*/ 0 60000 65536"/>
              <a:gd name="T38" fmla="*/ 0 60000 65536"/>
              <a:gd name="T39" fmla="*/ 0 60000 65536"/>
              <a:gd name="T40" fmla="*/ 0 60000 65536"/>
              <a:gd name="T41" fmla="*/ 0 60000 65536"/>
              <a:gd name="T42" fmla="*/ 0 60000 65536"/>
              <a:gd name="T43" fmla="*/ 0 60000 65536"/>
              <a:gd name="T44" fmla="*/ 0 60000 65536"/>
              <a:gd name="T45" fmla="*/ 0 60000 65536"/>
              <a:gd name="T46" fmla="*/ 0 60000 65536"/>
              <a:gd name="T47" fmla="*/ 0 60000 65536"/>
              <a:gd name="T48" fmla="*/ 0 60000 65536"/>
              <a:gd name="T49" fmla="*/ 0 60000 65536"/>
              <a:gd name="T50" fmla="*/ 0 60000 65536"/>
              <a:gd name="T51" fmla="*/ 0 60000 65536"/>
              <a:gd name="T52" fmla="*/ 0 60000 65536"/>
              <a:gd name="T53" fmla="*/ 0 60000 65536"/>
              <a:gd name="T54" fmla="*/ 0 w 8"/>
              <a:gd name="T55" fmla="*/ 0 h 15"/>
              <a:gd name="T56" fmla="*/ 8 w 8"/>
              <a:gd name="T57" fmla="*/ 15 h 15"/>
            </a:gdLst>
            <a:ahLst/>
            <a:cxnLst>
              <a:cxn ang="T36">
                <a:pos x="T0" y="T1"/>
              </a:cxn>
              <a:cxn ang="T37">
                <a:pos x="T2" y="T3"/>
              </a:cxn>
              <a:cxn ang="T38">
                <a:pos x="T4" y="T5"/>
              </a:cxn>
              <a:cxn ang="T39">
                <a:pos x="T6" y="T7"/>
              </a:cxn>
              <a:cxn ang="T40">
                <a:pos x="T8" y="T9"/>
              </a:cxn>
              <a:cxn ang="T41">
                <a:pos x="T10" y="T11"/>
              </a:cxn>
              <a:cxn ang="T42">
                <a:pos x="T12" y="T13"/>
              </a:cxn>
              <a:cxn ang="T43">
                <a:pos x="T14" y="T15"/>
              </a:cxn>
              <a:cxn ang="T44">
                <a:pos x="T16" y="T17"/>
              </a:cxn>
              <a:cxn ang="T45">
                <a:pos x="T18" y="T19"/>
              </a:cxn>
              <a:cxn ang="T46">
                <a:pos x="T20" y="T21"/>
              </a:cxn>
              <a:cxn ang="T47">
                <a:pos x="T22" y="T23"/>
              </a:cxn>
              <a:cxn ang="T48">
                <a:pos x="T24" y="T25"/>
              </a:cxn>
              <a:cxn ang="T49">
                <a:pos x="T26" y="T27"/>
              </a:cxn>
              <a:cxn ang="T50">
                <a:pos x="T28" y="T29"/>
              </a:cxn>
              <a:cxn ang="T51">
                <a:pos x="T30" y="T31"/>
              </a:cxn>
              <a:cxn ang="T52">
                <a:pos x="T32" y="T33"/>
              </a:cxn>
              <a:cxn ang="T53">
                <a:pos x="T34" y="T35"/>
              </a:cxn>
            </a:cxnLst>
            <a:rect l="T54" t="T55" r="T56" b="T57"/>
            <a:pathLst>
              <a:path w="8" h="15">
                <a:moveTo>
                  <a:pt x="6" y="0"/>
                </a:moveTo>
                <a:lnTo>
                  <a:pt x="5" y="0"/>
                </a:lnTo>
                <a:lnTo>
                  <a:pt x="4" y="1"/>
                </a:lnTo>
                <a:lnTo>
                  <a:pt x="2" y="2"/>
                </a:lnTo>
                <a:lnTo>
                  <a:pt x="0" y="4"/>
                </a:lnTo>
                <a:lnTo>
                  <a:pt x="1" y="7"/>
                </a:lnTo>
                <a:lnTo>
                  <a:pt x="0" y="7"/>
                </a:lnTo>
                <a:lnTo>
                  <a:pt x="0" y="9"/>
                </a:lnTo>
                <a:lnTo>
                  <a:pt x="2" y="11"/>
                </a:lnTo>
                <a:lnTo>
                  <a:pt x="3" y="15"/>
                </a:lnTo>
                <a:lnTo>
                  <a:pt x="5" y="15"/>
                </a:lnTo>
                <a:lnTo>
                  <a:pt x="6" y="14"/>
                </a:lnTo>
                <a:lnTo>
                  <a:pt x="8" y="12"/>
                </a:lnTo>
                <a:lnTo>
                  <a:pt x="6" y="10"/>
                </a:lnTo>
                <a:lnTo>
                  <a:pt x="8" y="8"/>
                </a:lnTo>
                <a:lnTo>
                  <a:pt x="8" y="5"/>
                </a:lnTo>
                <a:lnTo>
                  <a:pt x="8" y="2"/>
                </a:lnTo>
                <a:lnTo>
                  <a:pt x="6" y="0"/>
                </a:lnTo>
                <a:close/>
              </a:path>
            </a:pathLst>
          </a:custGeom>
          <a:solidFill>
            <a:srgbClr val="DCDCDC"/>
          </a:solidFill>
          <a:ln w="9525">
            <a:solidFill>
              <a:srgbClr val="000000"/>
            </a:solidFill>
            <a:miter lim="800000"/>
            <a:headEnd/>
            <a:tailEnd/>
          </a:ln>
        </xdr:spPr>
      </xdr:sp>
    </xdr:grpSp>
    <xdr:clientData/>
  </xdr:twoCellAnchor>
  <xdr:twoCellAnchor>
    <xdr:from>
      <xdr:col>0</xdr:col>
      <xdr:colOff>200025</xdr:colOff>
      <xdr:row>12</xdr:row>
      <xdr:rowOff>104775</xdr:rowOff>
    </xdr:from>
    <xdr:to>
      <xdr:col>0</xdr:col>
      <xdr:colOff>352425</xdr:colOff>
      <xdr:row>13</xdr:row>
      <xdr:rowOff>114300</xdr:rowOff>
    </xdr:to>
    <xdr:sp macro="[0]!modRegionSelect.RegionClick" textlink="">
      <xdr:nvSpPr>
        <xdr:cNvPr id="237331" name="Freeform 1434"/>
        <xdr:cNvSpPr>
          <a:spLocks/>
        </xdr:cNvSpPr>
      </xdr:nvSpPr>
      <xdr:spPr bwMode="auto">
        <a:xfrm>
          <a:off x="200025" y="2171700"/>
          <a:ext cx="152400" cy="171450"/>
        </a:xfrm>
        <a:custGeom>
          <a:avLst/>
          <a:gdLst>
            <a:gd name="T0" fmla="*/ 0 w 16"/>
            <a:gd name="T1" fmla="*/ 2147483647 h 18"/>
            <a:gd name="T2" fmla="*/ 2147483647 w 16"/>
            <a:gd name="T3" fmla="*/ 2147483647 h 18"/>
            <a:gd name="T4" fmla="*/ 2147483647 w 16"/>
            <a:gd name="T5" fmla="*/ 2147483647 h 18"/>
            <a:gd name="T6" fmla="*/ 2147483647 w 16"/>
            <a:gd name="T7" fmla="*/ 0 h 18"/>
            <a:gd name="T8" fmla="*/ 2147483647 w 16"/>
            <a:gd name="T9" fmla="*/ 0 h 18"/>
            <a:gd name="T10" fmla="*/ 2147483647 w 16"/>
            <a:gd name="T11" fmla="*/ 2147483647 h 18"/>
            <a:gd name="T12" fmla="*/ 2147483647 w 16"/>
            <a:gd name="T13" fmla="*/ 2147483647 h 18"/>
            <a:gd name="T14" fmla="*/ 2147483647 w 16"/>
            <a:gd name="T15" fmla="*/ 2147483647 h 18"/>
            <a:gd name="T16" fmla="*/ 2147483647 w 16"/>
            <a:gd name="T17" fmla="*/ 2147483647 h 18"/>
            <a:gd name="T18" fmla="*/ 2147483647 w 16"/>
            <a:gd name="T19" fmla="*/ 2147483647 h 18"/>
            <a:gd name="T20" fmla="*/ 2147483647 w 16"/>
            <a:gd name="T21" fmla="*/ 2147483647 h 18"/>
            <a:gd name="T22" fmla="*/ 2147483647 w 16"/>
            <a:gd name="T23" fmla="*/ 2147483647 h 18"/>
            <a:gd name="T24" fmla="*/ 2147483647 w 16"/>
            <a:gd name="T25" fmla="*/ 2147483647 h 18"/>
            <a:gd name="T26" fmla="*/ 2147483647 w 16"/>
            <a:gd name="T27" fmla="*/ 2147483647 h 18"/>
            <a:gd name="T28" fmla="*/ 2147483647 w 16"/>
            <a:gd name="T29" fmla="*/ 2147483647 h 18"/>
            <a:gd name="T30" fmla="*/ 2147483647 w 16"/>
            <a:gd name="T31" fmla="*/ 2147483647 h 18"/>
            <a:gd name="T32" fmla="*/ 2147483647 w 16"/>
            <a:gd name="T33" fmla="*/ 2147483647 h 18"/>
            <a:gd name="T34" fmla="*/ 2147483647 w 16"/>
            <a:gd name="T35" fmla="*/ 2147483647 h 18"/>
            <a:gd name="T36" fmla="*/ 2147483647 w 16"/>
            <a:gd name="T37" fmla="*/ 2147483647 h 18"/>
            <a:gd name="T38" fmla="*/ 2147483647 w 16"/>
            <a:gd name="T39" fmla="*/ 2147483647 h 18"/>
            <a:gd name="T40" fmla="*/ 2147483647 w 16"/>
            <a:gd name="T41" fmla="*/ 2147483647 h 18"/>
            <a:gd name="T42" fmla="*/ 2147483647 w 16"/>
            <a:gd name="T43" fmla="*/ 2147483647 h 18"/>
            <a:gd name="T44" fmla="*/ 2147483647 w 16"/>
            <a:gd name="T45" fmla="*/ 2147483647 h 18"/>
            <a:gd name="T46" fmla="*/ 0 w 16"/>
            <a:gd name="T47" fmla="*/ 2147483647 h 18"/>
            <a:gd name="T48" fmla="*/ 0 60000 65536"/>
            <a:gd name="T49" fmla="*/ 0 60000 65536"/>
            <a:gd name="T50" fmla="*/ 0 60000 65536"/>
            <a:gd name="T51" fmla="*/ 0 60000 65536"/>
            <a:gd name="T52" fmla="*/ 0 60000 65536"/>
            <a:gd name="T53" fmla="*/ 0 60000 65536"/>
            <a:gd name="T54" fmla="*/ 0 60000 65536"/>
            <a:gd name="T55" fmla="*/ 0 60000 65536"/>
            <a:gd name="T56" fmla="*/ 0 60000 65536"/>
            <a:gd name="T57" fmla="*/ 0 60000 65536"/>
            <a:gd name="T58" fmla="*/ 0 60000 65536"/>
            <a:gd name="T59" fmla="*/ 0 60000 65536"/>
            <a:gd name="T60" fmla="*/ 0 60000 65536"/>
            <a:gd name="T61" fmla="*/ 0 60000 65536"/>
            <a:gd name="T62" fmla="*/ 0 60000 65536"/>
            <a:gd name="T63" fmla="*/ 0 60000 65536"/>
            <a:gd name="T64" fmla="*/ 0 60000 65536"/>
            <a:gd name="T65" fmla="*/ 0 60000 65536"/>
            <a:gd name="T66" fmla="*/ 0 60000 65536"/>
            <a:gd name="T67" fmla="*/ 0 60000 65536"/>
            <a:gd name="T68" fmla="*/ 0 60000 65536"/>
            <a:gd name="T69" fmla="*/ 0 60000 65536"/>
            <a:gd name="T70" fmla="*/ 0 60000 65536"/>
            <a:gd name="T71" fmla="*/ 0 60000 65536"/>
            <a:gd name="T72" fmla="*/ 0 w 16"/>
            <a:gd name="T73" fmla="*/ 0 h 18"/>
            <a:gd name="T74" fmla="*/ 16 w 16"/>
            <a:gd name="T75" fmla="*/ 18 h 18"/>
          </a:gdLst>
          <a:ahLst/>
          <a:cxnLst>
            <a:cxn ang="T48">
              <a:pos x="T0" y="T1"/>
            </a:cxn>
            <a:cxn ang="T49">
              <a:pos x="T2" y="T3"/>
            </a:cxn>
            <a:cxn ang="T50">
              <a:pos x="T4" y="T5"/>
            </a:cxn>
            <a:cxn ang="T51">
              <a:pos x="T6" y="T7"/>
            </a:cxn>
            <a:cxn ang="T52">
              <a:pos x="T8" y="T9"/>
            </a:cxn>
            <a:cxn ang="T53">
              <a:pos x="T10" y="T11"/>
            </a:cxn>
            <a:cxn ang="T54">
              <a:pos x="T12" y="T13"/>
            </a:cxn>
            <a:cxn ang="T55">
              <a:pos x="T14" y="T15"/>
            </a:cxn>
            <a:cxn ang="T56">
              <a:pos x="T16" y="T17"/>
            </a:cxn>
            <a:cxn ang="T57">
              <a:pos x="T18" y="T19"/>
            </a:cxn>
            <a:cxn ang="T58">
              <a:pos x="T20" y="T21"/>
            </a:cxn>
            <a:cxn ang="T59">
              <a:pos x="T22" y="T23"/>
            </a:cxn>
            <a:cxn ang="T60">
              <a:pos x="T24" y="T25"/>
            </a:cxn>
            <a:cxn ang="T61">
              <a:pos x="T26" y="T27"/>
            </a:cxn>
            <a:cxn ang="T62">
              <a:pos x="T28" y="T29"/>
            </a:cxn>
            <a:cxn ang="T63">
              <a:pos x="T30" y="T31"/>
            </a:cxn>
            <a:cxn ang="T64">
              <a:pos x="T32" y="T33"/>
            </a:cxn>
            <a:cxn ang="T65">
              <a:pos x="T34" y="T35"/>
            </a:cxn>
            <a:cxn ang="T66">
              <a:pos x="T36" y="T37"/>
            </a:cxn>
            <a:cxn ang="T67">
              <a:pos x="T38" y="T39"/>
            </a:cxn>
            <a:cxn ang="T68">
              <a:pos x="T40" y="T41"/>
            </a:cxn>
            <a:cxn ang="T69">
              <a:pos x="T42" y="T43"/>
            </a:cxn>
            <a:cxn ang="T70">
              <a:pos x="T44" y="T45"/>
            </a:cxn>
            <a:cxn ang="T71">
              <a:pos x="T46" y="T47"/>
            </a:cxn>
          </a:cxnLst>
          <a:rect l="T72" t="T73" r="T74" b="T75"/>
          <a:pathLst>
            <a:path w="16" h="18">
              <a:moveTo>
                <a:pt x="0" y="1"/>
              </a:moveTo>
              <a:lnTo>
                <a:pt x="2" y="2"/>
              </a:lnTo>
              <a:lnTo>
                <a:pt x="4" y="1"/>
              </a:lnTo>
              <a:lnTo>
                <a:pt x="5" y="0"/>
              </a:lnTo>
              <a:lnTo>
                <a:pt x="6" y="0"/>
              </a:lnTo>
              <a:lnTo>
                <a:pt x="8" y="1"/>
              </a:lnTo>
              <a:lnTo>
                <a:pt x="8" y="4"/>
              </a:lnTo>
              <a:lnTo>
                <a:pt x="9" y="4"/>
              </a:lnTo>
              <a:lnTo>
                <a:pt x="9" y="6"/>
              </a:lnTo>
              <a:lnTo>
                <a:pt x="11" y="6"/>
              </a:lnTo>
              <a:lnTo>
                <a:pt x="12" y="4"/>
              </a:lnTo>
              <a:lnTo>
                <a:pt x="11" y="3"/>
              </a:lnTo>
              <a:lnTo>
                <a:pt x="12" y="2"/>
              </a:lnTo>
              <a:lnTo>
                <a:pt x="12" y="3"/>
              </a:lnTo>
              <a:lnTo>
                <a:pt x="14" y="4"/>
              </a:lnTo>
              <a:lnTo>
                <a:pt x="14" y="7"/>
              </a:lnTo>
              <a:lnTo>
                <a:pt x="14" y="9"/>
              </a:lnTo>
              <a:lnTo>
                <a:pt x="15" y="10"/>
              </a:lnTo>
              <a:lnTo>
                <a:pt x="16" y="11"/>
              </a:lnTo>
              <a:lnTo>
                <a:pt x="16" y="14"/>
              </a:lnTo>
              <a:lnTo>
                <a:pt x="15" y="16"/>
              </a:lnTo>
              <a:lnTo>
                <a:pt x="11" y="18"/>
              </a:lnTo>
              <a:lnTo>
                <a:pt x="4" y="10"/>
              </a:lnTo>
              <a:lnTo>
                <a:pt x="0" y="1"/>
              </a:lnTo>
              <a:close/>
            </a:path>
          </a:pathLst>
        </a:custGeom>
        <a:solidFill>
          <a:srgbClr val="DCDCD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</xdr:col>
      <xdr:colOff>523875</xdr:colOff>
      <xdr:row>10</xdr:row>
      <xdr:rowOff>66675</xdr:rowOff>
    </xdr:from>
    <xdr:to>
      <xdr:col>2</xdr:col>
      <xdr:colOff>485775</xdr:colOff>
      <xdr:row>14</xdr:row>
      <xdr:rowOff>104775</xdr:rowOff>
    </xdr:to>
    <xdr:sp macro="[0]!modRegionSelect.RegionClick" textlink="">
      <xdr:nvSpPr>
        <xdr:cNvPr id="237332" name="ShapeReg_53"/>
        <xdr:cNvSpPr>
          <a:spLocks/>
        </xdr:cNvSpPr>
      </xdr:nvSpPr>
      <xdr:spPr bwMode="auto">
        <a:xfrm>
          <a:off x="1133475" y="1809750"/>
          <a:ext cx="571500" cy="685800"/>
        </a:xfrm>
        <a:custGeom>
          <a:avLst/>
          <a:gdLst>
            <a:gd name="T0" fmla="*/ 2147483647 w 2123"/>
            <a:gd name="T1" fmla="*/ 2147483647 h 2536"/>
            <a:gd name="T2" fmla="*/ 2147483647 w 2123"/>
            <a:gd name="T3" fmla="*/ 2147483647 h 2536"/>
            <a:gd name="T4" fmla="*/ 2147483647 w 2123"/>
            <a:gd name="T5" fmla="*/ 2147483647 h 2536"/>
            <a:gd name="T6" fmla="*/ 2147483647 w 2123"/>
            <a:gd name="T7" fmla="*/ 2147483647 h 2536"/>
            <a:gd name="T8" fmla="*/ 2147483647 w 2123"/>
            <a:gd name="T9" fmla="*/ 2147483647 h 2536"/>
            <a:gd name="T10" fmla="*/ 2147483647 w 2123"/>
            <a:gd name="T11" fmla="*/ 2147483647 h 2536"/>
            <a:gd name="T12" fmla="*/ 2147483647 w 2123"/>
            <a:gd name="T13" fmla="*/ 2147483647 h 2536"/>
            <a:gd name="T14" fmla="*/ 2147483647 w 2123"/>
            <a:gd name="T15" fmla="*/ 2147483647 h 2536"/>
            <a:gd name="T16" fmla="*/ 2147483647 w 2123"/>
            <a:gd name="T17" fmla="*/ 2147483647 h 2536"/>
            <a:gd name="T18" fmla="*/ 2147483647 w 2123"/>
            <a:gd name="T19" fmla="*/ 2147483647 h 2536"/>
            <a:gd name="T20" fmla="*/ 2147483647 w 2123"/>
            <a:gd name="T21" fmla="*/ 2147483647 h 2536"/>
            <a:gd name="T22" fmla="*/ 2147483647 w 2123"/>
            <a:gd name="T23" fmla="*/ 2147483647 h 2536"/>
            <a:gd name="T24" fmla="*/ 2147483647 w 2123"/>
            <a:gd name="T25" fmla="*/ 2147483647 h 2536"/>
            <a:gd name="T26" fmla="*/ 2147483647 w 2123"/>
            <a:gd name="T27" fmla="*/ 2147483647 h 2536"/>
            <a:gd name="T28" fmla="*/ 2147483647 w 2123"/>
            <a:gd name="T29" fmla="*/ 2147483647 h 2536"/>
            <a:gd name="T30" fmla="*/ 2147483647 w 2123"/>
            <a:gd name="T31" fmla="*/ 2147483647 h 2536"/>
            <a:gd name="T32" fmla="*/ 2147483647 w 2123"/>
            <a:gd name="T33" fmla="*/ 2147483647 h 2536"/>
            <a:gd name="T34" fmla="*/ 2147483647 w 2123"/>
            <a:gd name="T35" fmla="*/ 2147483647 h 2536"/>
            <a:gd name="T36" fmla="*/ 2147483647 w 2123"/>
            <a:gd name="T37" fmla="*/ 2147483647 h 2536"/>
            <a:gd name="T38" fmla="*/ 2147483647 w 2123"/>
            <a:gd name="T39" fmla="*/ 2147483647 h 2536"/>
            <a:gd name="T40" fmla="*/ 2147483647 w 2123"/>
            <a:gd name="T41" fmla="*/ 2147483647 h 2536"/>
            <a:gd name="T42" fmla="*/ 2147483647 w 2123"/>
            <a:gd name="T43" fmla="*/ 0 h 2536"/>
            <a:gd name="T44" fmla="*/ 2147483647 w 2123"/>
            <a:gd name="T45" fmla="*/ 2147483647 h 2536"/>
            <a:gd name="T46" fmla="*/ 2147483647 w 2123"/>
            <a:gd name="T47" fmla="*/ 2147483647 h 2536"/>
            <a:gd name="T48" fmla="*/ 2147483647 w 2123"/>
            <a:gd name="T49" fmla="*/ 2147483647 h 2536"/>
            <a:gd name="T50" fmla="*/ 2147483647 w 2123"/>
            <a:gd name="T51" fmla="*/ 2147483647 h 2536"/>
            <a:gd name="T52" fmla="*/ 2147483647 w 2123"/>
            <a:gd name="T53" fmla="*/ 2147483647 h 2536"/>
            <a:gd name="T54" fmla="*/ 2147483647 w 2123"/>
            <a:gd name="T55" fmla="*/ 2147483647 h 2536"/>
            <a:gd name="T56" fmla="*/ 0 w 2123"/>
            <a:gd name="T57" fmla="*/ 2147483647 h 2536"/>
            <a:gd name="T58" fmla="*/ 2147483647 w 2123"/>
            <a:gd name="T59" fmla="*/ 2147483647 h 2536"/>
            <a:gd name="T60" fmla="*/ 2147483647 w 2123"/>
            <a:gd name="T61" fmla="*/ 2147483647 h 2536"/>
            <a:gd name="T62" fmla="*/ 2147483647 w 2123"/>
            <a:gd name="T63" fmla="*/ 2147483647 h 2536"/>
            <a:gd name="T64" fmla="*/ 2147483647 w 2123"/>
            <a:gd name="T65" fmla="*/ 2147483647 h 2536"/>
            <a:gd name="T66" fmla="*/ 2147483647 w 2123"/>
            <a:gd name="T67" fmla="*/ 2147483647 h 2536"/>
            <a:gd name="T68" fmla="*/ 0 60000 65536"/>
            <a:gd name="T69" fmla="*/ 0 60000 65536"/>
            <a:gd name="T70" fmla="*/ 0 60000 65536"/>
            <a:gd name="T71" fmla="*/ 0 60000 65536"/>
            <a:gd name="T72" fmla="*/ 0 60000 65536"/>
            <a:gd name="T73" fmla="*/ 0 60000 65536"/>
            <a:gd name="T74" fmla="*/ 0 60000 65536"/>
            <a:gd name="T75" fmla="*/ 0 60000 65536"/>
            <a:gd name="T76" fmla="*/ 0 60000 65536"/>
            <a:gd name="T77" fmla="*/ 0 60000 65536"/>
            <a:gd name="T78" fmla="*/ 0 60000 65536"/>
            <a:gd name="T79" fmla="*/ 0 60000 65536"/>
            <a:gd name="T80" fmla="*/ 0 60000 65536"/>
            <a:gd name="T81" fmla="*/ 0 60000 65536"/>
            <a:gd name="T82" fmla="*/ 0 60000 65536"/>
            <a:gd name="T83" fmla="*/ 0 60000 65536"/>
            <a:gd name="T84" fmla="*/ 0 60000 65536"/>
            <a:gd name="T85" fmla="*/ 0 60000 65536"/>
            <a:gd name="T86" fmla="*/ 0 60000 65536"/>
            <a:gd name="T87" fmla="*/ 0 60000 65536"/>
            <a:gd name="T88" fmla="*/ 0 60000 65536"/>
            <a:gd name="T89" fmla="*/ 0 60000 65536"/>
            <a:gd name="T90" fmla="*/ 0 60000 65536"/>
            <a:gd name="T91" fmla="*/ 0 60000 65536"/>
            <a:gd name="T92" fmla="*/ 0 60000 65536"/>
            <a:gd name="T93" fmla="*/ 0 60000 65536"/>
            <a:gd name="T94" fmla="*/ 0 60000 65536"/>
            <a:gd name="T95" fmla="*/ 0 60000 65536"/>
            <a:gd name="T96" fmla="*/ 0 60000 65536"/>
            <a:gd name="T97" fmla="*/ 0 60000 65536"/>
            <a:gd name="T98" fmla="*/ 0 60000 65536"/>
            <a:gd name="T99" fmla="*/ 0 60000 65536"/>
            <a:gd name="T100" fmla="*/ 0 60000 65536"/>
            <a:gd name="T101" fmla="*/ 0 60000 65536"/>
            <a:gd name="T102" fmla="*/ 0 w 2123"/>
            <a:gd name="T103" fmla="*/ 0 h 2536"/>
            <a:gd name="T104" fmla="*/ 2123 w 2123"/>
            <a:gd name="T105" fmla="*/ 2536 h 2536"/>
          </a:gdLst>
          <a:ahLst/>
          <a:cxnLst>
            <a:cxn ang="T68">
              <a:pos x="T0" y="T1"/>
            </a:cxn>
            <a:cxn ang="T69">
              <a:pos x="T2" y="T3"/>
            </a:cxn>
            <a:cxn ang="T70">
              <a:pos x="T4" y="T5"/>
            </a:cxn>
            <a:cxn ang="T71">
              <a:pos x="T6" y="T7"/>
            </a:cxn>
            <a:cxn ang="T72">
              <a:pos x="T8" y="T9"/>
            </a:cxn>
            <a:cxn ang="T73">
              <a:pos x="T10" y="T11"/>
            </a:cxn>
            <a:cxn ang="T74">
              <a:pos x="T12" y="T13"/>
            </a:cxn>
            <a:cxn ang="T75">
              <a:pos x="T14" y="T15"/>
            </a:cxn>
            <a:cxn ang="T76">
              <a:pos x="T16" y="T17"/>
            </a:cxn>
            <a:cxn ang="T77">
              <a:pos x="T18" y="T19"/>
            </a:cxn>
            <a:cxn ang="T78">
              <a:pos x="T20" y="T21"/>
            </a:cxn>
            <a:cxn ang="T79">
              <a:pos x="T22" y="T23"/>
            </a:cxn>
            <a:cxn ang="T80">
              <a:pos x="T24" y="T25"/>
            </a:cxn>
            <a:cxn ang="T81">
              <a:pos x="T26" y="T27"/>
            </a:cxn>
            <a:cxn ang="T82">
              <a:pos x="T28" y="T29"/>
            </a:cxn>
            <a:cxn ang="T83">
              <a:pos x="T30" y="T31"/>
            </a:cxn>
            <a:cxn ang="T84">
              <a:pos x="T32" y="T33"/>
            </a:cxn>
            <a:cxn ang="T85">
              <a:pos x="T34" y="T35"/>
            </a:cxn>
            <a:cxn ang="T86">
              <a:pos x="T36" y="T37"/>
            </a:cxn>
            <a:cxn ang="T87">
              <a:pos x="T38" y="T39"/>
            </a:cxn>
            <a:cxn ang="T88">
              <a:pos x="T40" y="T41"/>
            </a:cxn>
            <a:cxn ang="T89">
              <a:pos x="T42" y="T43"/>
            </a:cxn>
            <a:cxn ang="T90">
              <a:pos x="T44" y="T45"/>
            </a:cxn>
            <a:cxn ang="T91">
              <a:pos x="T46" y="T47"/>
            </a:cxn>
            <a:cxn ang="T92">
              <a:pos x="T48" y="T49"/>
            </a:cxn>
            <a:cxn ang="T93">
              <a:pos x="T50" y="T51"/>
            </a:cxn>
            <a:cxn ang="T94">
              <a:pos x="T52" y="T53"/>
            </a:cxn>
            <a:cxn ang="T95">
              <a:pos x="T54" y="T55"/>
            </a:cxn>
            <a:cxn ang="T96">
              <a:pos x="T56" y="T57"/>
            </a:cxn>
            <a:cxn ang="T97">
              <a:pos x="T58" y="T59"/>
            </a:cxn>
            <a:cxn ang="T98">
              <a:pos x="T60" y="T61"/>
            </a:cxn>
            <a:cxn ang="T99">
              <a:pos x="T62" y="T63"/>
            </a:cxn>
            <a:cxn ang="T100">
              <a:pos x="T64" y="T65"/>
            </a:cxn>
            <a:cxn ang="T101">
              <a:pos x="T66" y="T67"/>
            </a:cxn>
          </a:cxnLst>
          <a:rect l="T102" t="T103" r="T104" b="T105"/>
          <a:pathLst>
            <a:path w="2123" h="2536">
              <a:moveTo>
                <a:pt x="773" y="2357"/>
              </a:moveTo>
              <a:lnTo>
                <a:pt x="851" y="2331"/>
              </a:lnTo>
              <a:lnTo>
                <a:pt x="928" y="2345"/>
              </a:lnTo>
              <a:lnTo>
                <a:pt x="997" y="2376"/>
              </a:lnTo>
              <a:lnTo>
                <a:pt x="1074" y="2359"/>
              </a:lnTo>
              <a:lnTo>
                <a:pt x="1135" y="2397"/>
              </a:lnTo>
              <a:lnTo>
                <a:pt x="1140" y="2439"/>
              </a:lnTo>
              <a:lnTo>
                <a:pt x="1206" y="2512"/>
              </a:lnTo>
              <a:lnTo>
                <a:pt x="1241" y="2472"/>
              </a:lnTo>
              <a:lnTo>
                <a:pt x="1275" y="2464"/>
              </a:lnTo>
              <a:lnTo>
                <a:pt x="1368" y="2371"/>
              </a:lnTo>
              <a:lnTo>
                <a:pt x="1385" y="2296"/>
              </a:lnTo>
              <a:lnTo>
                <a:pt x="1375" y="2232"/>
              </a:lnTo>
              <a:lnTo>
                <a:pt x="1453" y="2209"/>
              </a:lnTo>
              <a:lnTo>
                <a:pt x="1489" y="2114"/>
              </a:lnTo>
              <a:lnTo>
                <a:pt x="1399" y="2023"/>
              </a:lnTo>
              <a:lnTo>
                <a:pt x="1411" y="1905"/>
              </a:lnTo>
              <a:lnTo>
                <a:pt x="1434" y="1854"/>
              </a:lnTo>
              <a:lnTo>
                <a:pt x="1493" y="1823"/>
              </a:lnTo>
              <a:lnTo>
                <a:pt x="1521" y="1757"/>
              </a:lnTo>
              <a:lnTo>
                <a:pt x="1516" y="1684"/>
              </a:lnTo>
              <a:lnTo>
                <a:pt x="1545" y="1651"/>
              </a:lnTo>
              <a:lnTo>
                <a:pt x="1580" y="1699"/>
              </a:lnTo>
              <a:lnTo>
                <a:pt x="1601" y="1677"/>
              </a:lnTo>
              <a:lnTo>
                <a:pt x="1650" y="1710"/>
              </a:lnTo>
              <a:lnTo>
                <a:pt x="1712" y="1626"/>
              </a:lnTo>
              <a:lnTo>
                <a:pt x="1780" y="1506"/>
              </a:lnTo>
              <a:lnTo>
                <a:pt x="1709" y="1285"/>
              </a:lnTo>
              <a:lnTo>
                <a:pt x="1796" y="1198"/>
              </a:lnTo>
              <a:lnTo>
                <a:pt x="1832" y="1031"/>
              </a:lnTo>
              <a:lnTo>
                <a:pt x="1923" y="939"/>
              </a:lnTo>
              <a:lnTo>
                <a:pt x="2039" y="904"/>
              </a:lnTo>
              <a:lnTo>
                <a:pt x="2104" y="758"/>
              </a:lnTo>
              <a:lnTo>
                <a:pt x="2123" y="654"/>
              </a:lnTo>
              <a:lnTo>
                <a:pt x="2055" y="586"/>
              </a:lnTo>
              <a:lnTo>
                <a:pt x="2107" y="534"/>
              </a:lnTo>
              <a:lnTo>
                <a:pt x="2104" y="414"/>
              </a:lnTo>
              <a:lnTo>
                <a:pt x="2046" y="419"/>
              </a:lnTo>
              <a:lnTo>
                <a:pt x="1996" y="390"/>
              </a:lnTo>
              <a:lnTo>
                <a:pt x="1917" y="409"/>
              </a:lnTo>
              <a:lnTo>
                <a:pt x="1867" y="358"/>
              </a:lnTo>
              <a:lnTo>
                <a:pt x="1892" y="289"/>
              </a:lnTo>
              <a:lnTo>
                <a:pt x="1902" y="204"/>
              </a:lnTo>
              <a:lnTo>
                <a:pt x="1676" y="0"/>
              </a:lnTo>
              <a:lnTo>
                <a:pt x="1502" y="325"/>
              </a:lnTo>
              <a:lnTo>
                <a:pt x="1422" y="287"/>
              </a:lnTo>
              <a:lnTo>
                <a:pt x="1258" y="419"/>
              </a:lnTo>
              <a:lnTo>
                <a:pt x="1182" y="424"/>
              </a:lnTo>
              <a:lnTo>
                <a:pt x="1182" y="584"/>
              </a:lnTo>
              <a:lnTo>
                <a:pt x="1098" y="617"/>
              </a:lnTo>
              <a:lnTo>
                <a:pt x="1098" y="739"/>
              </a:lnTo>
              <a:lnTo>
                <a:pt x="985" y="828"/>
              </a:lnTo>
              <a:lnTo>
                <a:pt x="853" y="828"/>
              </a:lnTo>
              <a:lnTo>
                <a:pt x="820" y="1139"/>
              </a:lnTo>
              <a:lnTo>
                <a:pt x="820" y="1261"/>
              </a:lnTo>
              <a:lnTo>
                <a:pt x="623" y="1332"/>
              </a:lnTo>
              <a:lnTo>
                <a:pt x="0" y="1336"/>
              </a:lnTo>
              <a:lnTo>
                <a:pt x="0" y="1475"/>
              </a:lnTo>
              <a:lnTo>
                <a:pt x="51" y="1650"/>
              </a:lnTo>
              <a:lnTo>
                <a:pt x="228" y="2164"/>
              </a:lnTo>
              <a:lnTo>
                <a:pt x="340" y="2214"/>
              </a:lnTo>
              <a:lnTo>
                <a:pt x="406" y="2339"/>
              </a:lnTo>
              <a:lnTo>
                <a:pt x="458" y="2536"/>
              </a:lnTo>
              <a:lnTo>
                <a:pt x="564" y="2477"/>
              </a:lnTo>
              <a:lnTo>
                <a:pt x="634" y="2376"/>
              </a:lnTo>
              <a:lnTo>
                <a:pt x="686" y="2404"/>
              </a:lnTo>
              <a:lnTo>
                <a:pt x="773" y="2357"/>
              </a:lnTo>
              <a:close/>
            </a:path>
          </a:pathLst>
        </a:custGeom>
        <a:solidFill>
          <a:srgbClr val="DCDCD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</xdr:col>
      <xdr:colOff>47625</xdr:colOff>
      <xdr:row>13</xdr:row>
      <xdr:rowOff>47625</xdr:rowOff>
    </xdr:from>
    <xdr:to>
      <xdr:col>1</xdr:col>
      <xdr:colOff>304800</xdr:colOff>
      <xdr:row>15</xdr:row>
      <xdr:rowOff>133350</xdr:rowOff>
    </xdr:to>
    <xdr:sp macro="[0]!modRegionSelect.RegionClick" textlink="">
      <xdr:nvSpPr>
        <xdr:cNvPr id="237333" name="ShapeReg_45"/>
        <xdr:cNvSpPr>
          <a:spLocks/>
        </xdr:cNvSpPr>
      </xdr:nvSpPr>
      <xdr:spPr bwMode="auto">
        <a:xfrm>
          <a:off x="657225" y="2276475"/>
          <a:ext cx="257175" cy="409575"/>
        </a:xfrm>
        <a:custGeom>
          <a:avLst/>
          <a:gdLst>
            <a:gd name="T0" fmla="*/ 2147483647 w 27"/>
            <a:gd name="T1" fmla="*/ 2147483647 h 43"/>
            <a:gd name="T2" fmla="*/ 2147483647 w 27"/>
            <a:gd name="T3" fmla="*/ 2147483647 h 43"/>
            <a:gd name="T4" fmla="*/ 2147483647 w 27"/>
            <a:gd name="T5" fmla="*/ 2147483647 h 43"/>
            <a:gd name="T6" fmla="*/ 2147483647 w 27"/>
            <a:gd name="T7" fmla="*/ 2147483647 h 43"/>
            <a:gd name="T8" fmla="*/ 2147483647 w 27"/>
            <a:gd name="T9" fmla="*/ 2147483647 h 43"/>
            <a:gd name="T10" fmla="*/ 2147483647 w 27"/>
            <a:gd name="T11" fmla="*/ 2147483647 h 43"/>
            <a:gd name="T12" fmla="*/ 2147483647 w 27"/>
            <a:gd name="T13" fmla="*/ 2147483647 h 43"/>
            <a:gd name="T14" fmla="*/ 2147483647 w 27"/>
            <a:gd name="T15" fmla="*/ 2147483647 h 43"/>
            <a:gd name="T16" fmla="*/ 2147483647 w 27"/>
            <a:gd name="T17" fmla="*/ 2147483647 h 43"/>
            <a:gd name="T18" fmla="*/ 2147483647 w 27"/>
            <a:gd name="T19" fmla="*/ 2147483647 h 43"/>
            <a:gd name="T20" fmla="*/ 2147483647 w 27"/>
            <a:gd name="T21" fmla="*/ 2147483647 h 43"/>
            <a:gd name="T22" fmla="*/ 2147483647 w 27"/>
            <a:gd name="T23" fmla="*/ 2147483647 h 43"/>
            <a:gd name="T24" fmla="*/ 2147483647 w 27"/>
            <a:gd name="T25" fmla="*/ 2147483647 h 43"/>
            <a:gd name="T26" fmla="*/ 2147483647 w 27"/>
            <a:gd name="T27" fmla="*/ 2147483647 h 43"/>
            <a:gd name="T28" fmla="*/ 2147483647 w 27"/>
            <a:gd name="T29" fmla="*/ 2147483647 h 43"/>
            <a:gd name="T30" fmla="*/ 2147483647 w 27"/>
            <a:gd name="T31" fmla="*/ 2147483647 h 43"/>
            <a:gd name="T32" fmla="*/ 2147483647 w 27"/>
            <a:gd name="T33" fmla="*/ 2147483647 h 43"/>
            <a:gd name="T34" fmla="*/ 2147483647 w 27"/>
            <a:gd name="T35" fmla="*/ 2147483647 h 43"/>
            <a:gd name="T36" fmla="*/ 2147483647 w 27"/>
            <a:gd name="T37" fmla="*/ 2147483647 h 43"/>
            <a:gd name="T38" fmla="*/ 2147483647 w 27"/>
            <a:gd name="T39" fmla="*/ 2147483647 h 43"/>
            <a:gd name="T40" fmla="*/ 2147483647 w 27"/>
            <a:gd name="T41" fmla="*/ 2147483647 h 43"/>
            <a:gd name="T42" fmla="*/ 2147483647 w 27"/>
            <a:gd name="T43" fmla="*/ 2147483647 h 43"/>
            <a:gd name="T44" fmla="*/ 2147483647 w 27"/>
            <a:gd name="T45" fmla="*/ 2147483647 h 43"/>
            <a:gd name="T46" fmla="*/ 2147483647 w 27"/>
            <a:gd name="T47" fmla="*/ 2147483647 h 43"/>
            <a:gd name="T48" fmla="*/ 2147483647 w 27"/>
            <a:gd name="T49" fmla="*/ 2147483647 h 43"/>
            <a:gd name="T50" fmla="*/ 2147483647 w 27"/>
            <a:gd name="T51" fmla="*/ 2147483647 h 43"/>
            <a:gd name="T52" fmla="*/ 2147483647 w 27"/>
            <a:gd name="T53" fmla="*/ 2147483647 h 43"/>
            <a:gd name="T54" fmla="*/ 2147483647 w 27"/>
            <a:gd name="T55" fmla="*/ 2147483647 h 43"/>
            <a:gd name="T56" fmla="*/ 2147483647 w 27"/>
            <a:gd name="T57" fmla="*/ 2147483647 h 43"/>
            <a:gd name="T58" fmla="*/ 2147483647 w 27"/>
            <a:gd name="T59" fmla="*/ 2147483647 h 43"/>
            <a:gd name="T60" fmla="*/ 2147483647 w 27"/>
            <a:gd name="T61" fmla="*/ 0 h 43"/>
            <a:gd name="T62" fmla="*/ 2147483647 w 27"/>
            <a:gd name="T63" fmla="*/ 0 h 43"/>
            <a:gd name="T64" fmla="*/ 2147483647 w 27"/>
            <a:gd name="T65" fmla="*/ 2147483647 h 43"/>
            <a:gd name="T66" fmla="*/ 2147483647 w 27"/>
            <a:gd name="T67" fmla="*/ 2147483647 h 43"/>
            <a:gd name="T68" fmla="*/ 2147483647 w 27"/>
            <a:gd name="T69" fmla="*/ 2147483647 h 43"/>
            <a:gd name="T70" fmla="*/ 2147483647 w 27"/>
            <a:gd name="T71" fmla="*/ 2147483647 h 43"/>
            <a:gd name="T72" fmla="*/ 2147483647 w 27"/>
            <a:gd name="T73" fmla="*/ 2147483647 h 43"/>
            <a:gd name="T74" fmla="*/ 2147483647 w 27"/>
            <a:gd name="T75" fmla="*/ 2147483647 h 43"/>
            <a:gd name="T76" fmla="*/ 2147483647 w 27"/>
            <a:gd name="T77" fmla="*/ 2147483647 h 43"/>
            <a:gd name="T78" fmla="*/ 2147483647 w 27"/>
            <a:gd name="T79" fmla="*/ 2147483647 h 43"/>
            <a:gd name="T80" fmla="*/ 2147483647 w 27"/>
            <a:gd name="T81" fmla="*/ 2147483647 h 43"/>
            <a:gd name="T82" fmla="*/ 2147483647 w 27"/>
            <a:gd name="T83" fmla="*/ 2147483647 h 43"/>
            <a:gd name="T84" fmla="*/ 2147483647 w 27"/>
            <a:gd name="T85" fmla="*/ 2147483647 h 43"/>
            <a:gd name="T86" fmla="*/ 2147483647 w 27"/>
            <a:gd name="T87" fmla="*/ 2147483647 h 43"/>
            <a:gd name="T88" fmla="*/ 0 w 27"/>
            <a:gd name="T89" fmla="*/ 2147483647 h 43"/>
            <a:gd name="T90" fmla="*/ 2147483647 w 27"/>
            <a:gd name="T91" fmla="*/ 2147483647 h 43"/>
            <a:gd name="T92" fmla="*/ 2147483647 w 27"/>
            <a:gd name="T93" fmla="*/ 2147483647 h 43"/>
            <a:gd name="T94" fmla="*/ 2147483647 w 27"/>
            <a:gd name="T95" fmla="*/ 2147483647 h 43"/>
            <a:gd name="T96" fmla="*/ 2147483647 w 27"/>
            <a:gd name="T97" fmla="*/ 2147483647 h 43"/>
            <a:gd name="T98" fmla="*/ 2147483647 w 27"/>
            <a:gd name="T99" fmla="*/ 2147483647 h 43"/>
            <a:gd name="T100" fmla="*/ 2147483647 w 27"/>
            <a:gd name="T101" fmla="*/ 2147483647 h 43"/>
            <a:gd name="T102" fmla="*/ 2147483647 w 27"/>
            <a:gd name="T103" fmla="*/ 2147483647 h 43"/>
            <a:gd name="T104" fmla="*/ 2147483647 w 27"/>
            <a:gd name="T105" fmla="*/ 2147483647 h 43"/>
            <a:gd name="T106" fmla="*/ 0 60000 65536"/>
            <a:gd name="T107" fmla="*/ 0 60000 65536"/>
            <a:gd name="T108" fmla="*/ 0 60000 65536"/>
            <a:gd name="T109" fmla="*/ 0 60000 65536"/>
            <a:gd name="T110" fmla="*/ 0 60000 65536"/>
            <a:gd name="T111" fmla="*/ 0 60000 65536"/>
            <a:gd name="T112" fmla="*/ 0 60000 65536"/>
            <a:gd name="T113" fmla="*/ 0 60000 65536"/>
            <a:gd name="T114" fmla="*/ 0 60000 65536"/>
            <a:gd name="T115" fmla="*/ 0 60000 65536"/>
            <a:gd name="T116" fmla="*/ 0 60000 65536"/>
            <a:gd name="T117" fmla="*/ 0 60000 65536"/>
            <a:gd name="T118" fmla="*/ 0 60000 65536"/>
            <a:gd name="T119" fmla="*/ 0 60000 65536"/>
            <a:gd name="T120" fmla="*/ 0 60000 65536"/>
            <a:gd name="T121" fmla="*/ 0 60000 65536"/>
            <a:gd name="T122" fmla="*/ 0 60000 65536"/>
            <a:gd name="T123" fmla="*/ 0 60000 65536"/>
            <a:gd name="T124" fmla="*/ 0 60000 65536"/>
            <a:gd name="T125" fmla="*/ 0 60000 65536"/>
            <a:gd name="T126" fmla="*/ 0 60000 65536"/>
            <a:gd name="T127" fmla="*/ 0 60000 65536"/>
            <a:gd name="T128" fmla="*/ 0 60000 65536"/>
            <a:gd name="T129" fmla="*/ 0 60000 65536"/>
            <a:gd name="T130" fmla="*/ 0 60000 65536"/>
            <a:gd name="T131" fmla="*/ 0 60000 65536"/>
            <a:gd name="T132" fmla="*/ 0 60000 65536"/>
            <a:gd name="T133" fmla="*/ 0 60000 65536"/>
            <a:gd name="T134" fmla="*/ 0 60000 65536"/>
            <a:gd name="T135" fmla="*/ 0 60000 65536"/>
            <a:gd name="T136" fmla="*/ 0 60000 65536"/>
            <a:gd name="T137" fmla="*/ 0 60000 65536"/>
            <a:gd name="T138" fmla="*/ 0 60000 65536"/>
            <a:gd name="T139" fmla="*/ 0 60000 65536"/>
            <a:gd name="T140" fmla="*/ 0 60000 65536"/>
            <a:gd name="T141" fmla="*/ 0 60000 65536"/>
            <a:gd name="T142" fmla="*/ 0 60000 65536"/>
            <a:gd name="T143" fmla="*/ 0 60000 65536"/>
            <a:gd name="T144" fmla="*/ 0 60000 65536"/>
            <a:gd name="T145" fmla="*/ 0 60000 65536"/>
            <a:gd name="T146" fmla="*/ 0 60000 65536"/>
            <a:gd name="T147" fmla="*/ 0 60000 65536"/>
            <a:gd name="T148" fmla="*/ 0 60000 65536"/>
            <a:gd name="T149" fmla="*/ 0 60000 65536"/>
            <a:gd name="T150" fmla="*/ 0 60000 65536"/>
            <a:gd name="T151" fmla="*/ 0 60000 65536"/>
            <a:gd name="T152" fmla="*/ 0 60000 65536"/>
            <a:gd name="T153" fmla="*/ 0 60000 65536"/>
            <a:gd name="T154" fmla="*/ 0 60000 65536"/>
            <a:gd name="T155" fmla="*/ 0 60000 65536"/>
            <a:gd name="T156" fmla="*/ 0 60000 65536"/>
            <a:gd name="T157" fmla="*/ 0 60000 65536"/>
            <a:gd name="T158" fmla="*/ 0 60000 65536"/>
            <a:gd name="T159" fmla="*/ 0 w 27"/>
            <a:gd name="T160" fmla="*/ 0 h 43"/>
            <a:gd name="T161" fmla="*/ 27 w 27"/>
            <a:gd name="T162" fmla="*/ 43 h 43"/>
          </a:gdLst>
          <a:ahLst/>
          <a:cxnLst>
            <a:cxn ang="T106">
              <a:pos x="T0" y="T1"/>
            </a:cxn>
            <a:cxn ang="T107">
              <a:pos x="T2" y="T3"/>
            </a:cxn>
            <a:cxn ang="T108">
              <a:pos x="T4" y="T5"/>
            </a:cxn>
            <a:cxn ang="T109">
              <a:pos x="T6" y="T7"/>
            </a:cxn>
            <a:cxn ang="T110">
              <a:pos x="T8" y="T9"/>
            </a:cxn>
            <a:cxn ang="T111">
              <a:pos x="T10" y="T11"/>
            </a:cxn>
            <a:cxn ang="T112">
              <a:pos x="T12" y="T13"/>
            </a:cxn>
            <a:cxn ang="T113">
              <a:pos x="T14" y="T15"/>
            </a:cxn>
            <a:cxn ang="T114">
              <a:pos x="T16" y="T17"/>
            </a:cxn>
            <a:cxn ang="T115">
              <a:pos x="T18" y="T19"/>
            </a:cxn>
            <a:cxn ang="T116">
              <a:pos x="T20" y="T21"/>
            </a:cxn>
            <a:cxn ang="T117">
              <a:pos x="T22" y="T23"/>
            </a:cxn>
            <a:cxn ang="T118">
              <a:pos x="T24" y="T25"/>
            </a:cxn>
            <a:cxn ang="T119">
              <a:pos x="T26" y="T27"/>
            </a:cxn>
            <a:cxn ang="T120">
              <a:pos x="T28" y="T29"/>
            </a:cxn>
            <a:cxn ang="T121">
              <a:pos x="T30" y="T31"/>
            </a:cxn>
            <a:cxn ang="T122">
              <a:pos x="T32" y="T33"/>
            </a:cxn>
            <a:cxn ang="T123">
              <a:pos x="T34" y="T35"/>
            </a:cxn>
            <a:cxn ang="T124">
              <a:pos x="T36" y="T37"/>
            </a:cxn>
            <a:cxn ang="T125">
              <a:pos x="T38" y="T39"/>
            </a:cxn>
            <a:cxn ang="T126">
              <a:pos x="T40" y="T41"/>
            </a:cxn>
            <a:cxn ang="T127">
              <a:pos x="T42" y="T43"/>
            </a:cxn>
            <a:cxn ang="T128">
              <a:pos x="T44" y="T45"/>
            </a:cxn>
            <a:cxn ang="T129">
              <a:pos x="T46" y="T47"/>
            </a:cxn>
            <a:cxn ang="T130">
              <a:pos x="T48" y="T49"/>
            </a:cxn>
            <a:cxn ang="T131">
              <a:pos x="T50" y="T51"/>
            </a:cxn>
            <a:cxn ang="T132">
              <a:pos x="T52" y="T53"/>
            </a:cxn>
            <a:cxn ang="T133">
              <a:pos x="T54" y="T55"/>
            </a:cxn>
            <a:cxn ang="T134">
              <a:pos x="T56" y="T57"/>
            </a:cxn>
            <a:cxn ang="T135">
              <a:pos x="T58" y="T59"/>
            </a:cxn>
            <a:cxn ang="T136">
              <a:pos x="T60" y="T61"/>
            </a:cxn>
            <a:cxn ang="T137">
              <a:pos x="T62" y="T63"/>
            </a:cxn>
            <a:cxn ang="T138">
              <a:pos x="T64" y="T65"/>
            </a:cxn>
            <a:cxn ang="T139">
              <a:pos x="T66" y="T67"/>
            </a:cxn>
            <a:cxn ang="T140">
              <a:pos x="T68" y="T69"/>
            </a:cxn>
            <a:cxn ang="T141">
              <a:pos x="T70" y="T71"/>
            </a:cxn>
            <a:cxn ang="T142">
              <a:pos x="T72" y="T73"/>
            </a:cxn>
            <a:cxn ang="T143">
              <a:pos x="T74" y="T75"/>
            </a:cxn>
            <a:cxn ang="T144">
              <a:pos x="T76" y="T77"/>
            </a:cxn>
            <a:cxn ang="T145">
              <a:pos x="T78" y="T79"/>
            </a:cxn>
            <a:cxn ang="T146">
              <a:pos x="T80" y="T81"/>
            </a:cxn>
            <a:cxn ang="T147">
              <a:pos x="T82" y="T83"/>
            </a:cxn>
            <a:cxn ang="T148">
              <a:pos x="T84" y="T85"/>
            </a:cxn>
            <a:cxn ang="T149">
              <a:pos x="T86" y="T87"/>
            </a:cxn>
            <a:cxn ang="T150">
              <a:pos x="T88" y="T89"/>
            </a:cxn>
            <a:cxn ang="T151">
              <a:pos x="T90" y="T91"/>
            </a:cxn>
            <a:cxn ang="T152">
              <a:pos x="T92" y="T93"/>
            </a:cxn>
            <a:cxn ang="T153">
              <a:pos x="T94" y="T95"/>
            </a:cxn>
            <a:cxn ang="T154">
              <a:pos x="T96" y="T97"/>
            </a:cxn>
            <a:cxn ang="T155">
              <a:pos x="T98" y="T99"/>
            </a:cxn>
            <a:cxn ang="T156">
              <a:pos x="T100" y="T101"/>
            </a:cxn>
            <a:cxn ang="T157">
              <a:pos x="T102" y="T103"/>
            </a:cxn>
            <a:cxn ang="T158">
              <a:pos x="T104" y="T105"/>
            </a:cxn>
          </a:cxnLst>
          <a:rect l="T159" t="T160" r="T161" b="T162"/>
          <a:pathLst>
            <a:path w="27" h="43">
              <a:moveTo>
                <a:pt x="9" y="40"/>
              </a:moveTo>
              <a:lnTo>
                <a:pt x="11" y="43"/>
              </a:lnTo>
              <a:lnTo>
                <a:pt x="12" y="40"/>
              </a:lnTo>
              <a:lnTo>
                <a:pt x="14" y="40"/>
              </a:lnTo>
              <a:lnTo>
                <a:pt x="14" y="39"/>
              </a:lnTo>
              <a:lnTo>
                <a:pt x="15" y="37"/>
              </a:lnTo>
              <a:lnTo>
                <a:pt x="15" y="35"/>
              </a:lnTo>
              <a:lnTo>
                <a:pt x="17" y="33"/>
              </a:lnTo>
              <a:lnTo>
                <a:pt x="17" y="32"/>
              </a:lnTo>
              <a:lnTo>
                <a:pt x="19" y="30"/>
              </a:lnTo>
              <a:lnTo>
                <a:pt x="18" y="29"/>
              </a:lnTo>
              <a:lnTo>
                <a:pt x="19" y="28"/>
              </a:lnTo>
              <a:lnTo>
                <a:pt x="20" y="27"/>
              </a:lnTo>
              <a:lnTo>
                <a:pt x="20" y="25"/>
              </a:lnTo>
              <a:lnTo>
                <a:pt x="21" y="25"/>
              </a:lnTo>
              <a:lnTo>
                <a:pt x="22" y="23"/>
              </a:lnTo>
              <a:lnTo>
                <a:pt x="24" y="23"/>
              </a:lnTo>
              <a:lnTo>
                <a:pt x="25" y="21"/>
              </a:lnTo>
              <a:lnTo>
                <a:pt x="23" y="20"/>
              </a:lnTo>
              <a:lnTo>
                <a:pt x="23" y="19"/>
              </a:lnTo>
              <a:lnTo>
                <a:pt x="24" y="18"/>
              </a:lnTo>
              <a:lnTo>
                <a:pt x="24" y="16"/>
              </a:lnTo>
              <a:lnTo>
                <a:pt x="25" y="15"/>
              </a:lnTo>
              <a:lnTo>
                <a:pt x="27" y="15"/>
              </a:lnTo>
              <a:lnTo>
                <a:pt x="27" y="12"/>
              </a:lnTo>
              <a:lnTo>
                <a:pt x="27" y="10"/>
              </a:lnTo>
              <a:lnTo>
                <a:pt x="26" y="8"/>
              </a:lnTo>
              <a:lnTo>
                <a:pt x="26" y="6"/>
              </a:lnTo>
              <a:lnTo>
                <a:pt x="25" y="4"/>
              </a:lnTo>
              <a:lnTo>
                <a:pt x="25" y="2"/>
              </a:lnTo>
              <a:lnTo>
                <a:pt x="24" y="0"/>
              </a:lnTo>
              <a:lnTo>
                <a:pt x="21" y="0"/>
              </a:lnTo>
              <a:lnTo>
                <a:pt x="19" y="3"/>
              </a:lnTo>
              <a:lnTo>
                <a:pt x="16" y="4"/>
              </a:lnTo>
              <a:lnTo>
                <a:pt x="16" y="6"/>
              </a:lnTo>
              <a:lnTo>
                <a:pt x="14" y="8"/>
              </a:lnTo>
              <a:lnTo>
                <a:pt x="11" y="8"/>
              </a:lnTo>
              <a:lnTo>
                <a:pt x="9" y="10"/>
              </a:lnTo>
              <a:lnTo>
                <a:pt x="9" y="13"/>
              </a:lnTo>
              <a:lnTo>
                <a:pt x="6" y="15"/>
              </a:lnTo>
              <a:lnTo>
                <a:pt x="4" y="15"/>
              </a:lnTo>
              <a:lnTo>
                <a:pt x="5" y="18"/>
              </a:lnTo>
              <a:lnTo>
                <a:pt x="3" y="20"/>
              </a:lnTo>
              <a:lnTo>
                <a:pt x="1" y="23"/>
              </a:lnTo>
              <a:lnTo>
                <a:pt x="0" y="25"/>
              </a:lnTo>
              <a:lnTo>
                <a:pt x="2" y="27"/>
              </a:lnTo>
              <a:lnTo>
                <a:pt x="3" y="29"/>
              </a:lnTo>
              <a:lnTo>
                <a:pt x="3" y="31"/>
              </a:lnTo>
              <a:lnTo>
                <a:pt x="2" y="33"/>
              </a:lnTo>
              <a:lnTo>
                <a:pt x="5" y="34"/>
              </a:lnTo>
              <a:lnTo>
                <a:pt x="7" y="36"/>
              </a:lnTo>
              <a:lnTo>
                <a:pt x="7" y="41"/>
              </a:lnTo>
              <a:lnTo>
                <a:pt x="9" y="40"/>
              </a:lnTo>
              <a:close/>
            </a:path>
          </a:pathLst>
        </a:custGeom>
        <a:solidFill>
          <a:srgbClr val="DCDCD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</xdr:col>
      <xdr:colOff>9525</xdr:colOff>
      <xdr:row>15</xdr:row>
      <xdr:rowOff>104775</xdr:rowOff>
    </xdr:from>
    <xdr:to>
      <xdr:col>1</xdr:col>
      <xdr:colOff>323850</xdr:colOff>
      <xdr:row>17</xdr:row>
      <xdr:rowOff>57150</xdr:rowOff>
    </xdr:to>
    <xdr:sp macro="[0]!modRegionSelect.RegionClick" textlink="">
      <xdr:nvSpPr>
        <xdr:cNvPr id="237334" name="ShapeReg_68"/>
        <xdr:cNvSpPr>
          <a:spLocks/>
        </xdr:cNvSpPr>
      </xdr:nvSpPr>
      <xdr:spPr bwMode="auto">
        <a:xfrm>
          <a:off x="619125" y="2657475"/>
          <a:ext cx="314325" cy="276225"/>
        </a:xfrm>
        <a:custGeom>
          <a:avLst/>
          <a:gdLst>
            <a:gd name="T0" fmla="*/ 2147483647 w 33"/>
            <a:gd name="T1" fmla="*/ 2147483647 h 29"/>
            <a:gd name="T2" fmla="*/ 2147483647 w 33"/>
            <a:gd name="T3" fmla="*/ 2147483647 h 29"/>
            <a:gd name="T4" fmla="*/ 2147483647 w 33"/>
            <a:gd name="T5" fmla="*/ 2147483647 h 29"/>
            <a:gd name="T6" fmla="*/ 2147483647 w 33"/>
            <a:gd name="T7" fmla="*/ 2147483647 h 29"/>
            <a:gd name="T8" fmla="*/ 2147483647 w 33"/>
            <a:gd name="T9" fmla="*/ 2147483647 h 29"/>
            <a:gd name="T10" fmla="*/ 2147483647 w 33"/>
            <a:gd name="T11" fmla="*/ 2147483647 h 29"/>
            <a:gd name="T12" fmla="*/ 2147483647 w 33"/>
            <a:gd name="T13" fmla="*/ 2147483647 h 29"/>
            <a:gd name="T14" fmla="*/ 0 w 33"/>
            <a:gd name="T15" fmla="*/ 2147483647 h 29"/>
            <a:gd name="T16" fmla="*/ 2147483647 w 33"/>
            <a:gd name="T17" fmla="*/ 2147483647 h 29"/>
            <a:gd name="T18" fmla="*/ 2147483647 w 33"/>
            <a:gd name="T19" fmla="*/ 2147483647 h 29"/>
            <a:gd name="T20" fmla="*/ 2147483647 w 33"/>
            <a:gd name="T21" fmla="*/ 2147483647 h 29"/>
            <a:gd name="T22" fmla="*/ 2147483647 w 33"/>
            <a:gd name="T23" fmla="*/ 2147483647 h 29"/>
            <a:gd name="T24" fmla="*/ 2147483647 w 33"/>
            <a:gd name="T25" fmla="*/ 2147483647 h 29"/>
            <a:gd name="T26" fmla="*/ 2147483647 w 33"/>
            <a:gd name="T27" fmla="*/ 2147483647 h 29"/>
            <a:gd name="T28" fmla="*/ 2147483647 w 33"/>
            <a:gd name="T29" fmla="*/ 2147483647 h 29"/>
            <a:gd name="T30" fmla="*/ 2147483647 w 33"/>
            <a:gd name="T31" fmla="*/ 2147483647 h 29"/>
            <a:gd name="T32" fmla="*/ 2147483647 w 33"/>
            <a:gd name="T33" fmla="*/ 2147483647 h 29"/>
            <a:gd name="T34" fmla="*/ 2147483647 w 33"/>
            <a:gd name="T35" fmla="*/ 2147483647 h 29"/>
            <a:gd name="T36" fmla="*/ 2147483647 w 33"/>
            <a:gd name="T37" fmla="*/ 2147483647 h 29"/>
            <a:gd name="T38" fmla="*/ 2147483647 w 33"/>
            <a:gd name="T39" fmla="*/ 2147483647 h 29"/>
            <a:gd name="T40" fmla="*/ 2147483647 w 33"/>
            <a:gd name="T41" fmla="*/ 2147483647 h 29"/>
            <a:gd name="T42" fmla="*/ 2147483647 w 33"/>
            <a:gd name="T43" fmla="*/ 2147483647 h 29"/>
            <a:gd name="T44" fmla="*/ 2147483647 w 33"/>
            <a:gd name="T45" fmla="*/ 2147483647 h 29"/>
            <a:gd name="T46" fmla="*/ 2147483647 w 33"/>
            <a:gd name="T47" fmla="*/ 2147483647 h 29"/>
            <a:gd name="T48" fmla="*/ 2147483647 w 33"/>
            <a:gd name="T49" fmla="*/ 2147483647 h 29"/>
            <a:gd name="T50" fmla="*/ 2147483647 w 33"/>
            <a:gd name="T51" fmla="*/ 2147483647 h 29"/>
            <a:gd name="T52" fmla="*/ 2147483647 w 33"/>
            <a:gd name="T53" fmla="*/ 2147483647 h 29"/>
            <a:gd name="T54" fmla="*/ 2147483647 w 33"/>
            <a:gd name="T55" fmla="*/ 2147483647 h 29"/>
            <a:gd name="T56" fmla="*/ 2147483647 w 33"/>
            <a:gd name="T57" fmla="*/ 2147483647 h 29"/>
            <a:gd name="T58" fmla="*/ 2147483647 w 33"/>
            <a:gd name="T59" fmla="*/ 2147483647 h 29"/>
            <a:gd name="T60" fmla="*/ 2147483647 w 33"/>
            <a:gd name="T61" fmla="*/ 2147483647 h 29"/>
            <a:gd name="T62" fmla="*/ 2147483647 w 33"/>
            <a:gd name="T63" fmla="*/ 2147483647 h 29"/>
            <a:gd name="T64" fmla="*/ 2147483647 w 33"/>
            <a:gd name="T65" fmla="*/ 2147483647 h 29"/>
            <a:gd name="T66" fmla="*/ 2147483647 w 33"/>
            <a:gd name="T67" fmla="*/ 2147483647 h 29"/>
            <a:gd name="T68" fmla="*/ 2147483647 w 33"/>
            <a:gd name="T69" fmla="*/ 2147483647 h 29"/>
            <a:gd name="T70" fmla="*/ 2147483647 w 33"/>
            <a:gd name="T71" fmla="*/ 2147483647 h 29"/>
            <a:gd name="T72" fmla="*/ 2147483647 w 33"/>
            <a:gd name="T73" fmla="*/ 2147483647 h 29"/>
            <a:gd name="T74" fmla="*/ 2147483647 w 33"/>
            <a:gd name="T75" fmla="*/ 2147483647 h 29"/>
            <a:gd name="T76" fmla="*/ 2147483647 w 33"/>
            <a:gd name="T77" fmla="*/ 2147483647 h 29"/>
            <a:gd name="T78" fmla="*/ 2147483647 w 33"/>
            <a:gd name="T79" fmla="*/ 2147483647 h 29"/>
            <a:gd name="T80" fmla="*/ 2147483647 w 33"/>
            <a:gd name="T81" fmla="*/ 2147483647 h 29"/>
            <a:gd name="T82" fmla="*/ 2147483647 w 33"/>
            <a:gd name="T83" fmla="*/ 2147483647 h 29"/>
            <a:gd name="T84" fmla="*/ 2147483647 w 33"/>
            <a:gd name="T85" fmla="*/ 2147483647 h 29"/>
            <a:gd name="T86" fmla="*/ 2147483647 w 33"/>
            <a:gd name="T87" fmla="*/ 2147483647 h 29"/>
            <a:gd name="T88" fmla="*/ 2147483647 w 33"/>
            <a:gd name="T89" fmla="*/ 2147483647 h 29"/>
            <a:gd name="T90" fmla="*/ 2147483647 w 33"/>
            <a:gd name="T91" fmla="*/ 2147483647 h 29"/>
            <a:gd name="T92" fmla="*/ 2147483647 w 33"/>
            <a:gd name="T93" fmla="*/ 2147483647 h 29"/>
            <a:gd name="T94" fmla="*/ 2147483647 w 33"/>
            <a:gd name="T95" fmla="*/ 0 h 29"/>
            <a:gd name="T96" fmla="*/ 2147483647 w 33"/>
            <a:gd name="T97" fmla="*/ 2147483647 h 29"/>
            <a:gd name="T98" fmla="*/ 2147483647 w 33"/>
            <a:gd name="T99" fmla="*/ 2147483647 h 29"/>
            <a:gd name="T100" fmla="*/ 0 60000 65536"/>
            <a:gd name="T101" fmla="*/ 0 60000 65536"/>
            <a:gd name="T102" fmla="*/ 0 60000 65536"/>
            <a:gd name="T103" fmla="*/ 0 60000 65536"/>
            <a:gd name="T104" fmla="*/ 0 60000 65536"/>
            <a:gd name="T105" fmla="*/ 0 60000 65536"/>
            <a:gd name="T106" fmla="*/ 0 60000 65536"/>
            <a:gd name="T107" fmla="*/ 0 60000 65536"/>
            <a:gd name="T108" fmla="*/ 0 60000 65536"/>
            <a:gd name="T109" fmla="*/ 0 60000 65536"/>
            <a:gd name="T110" fmla="*/ 0 60000 65536"/>
            <a:gd name="T111" fmla="*/ 0 60000 65536"/>
            <a:gd name="T112" fmla="*/ 0 60000 65536"/>
            <a:gd name="T113" fmla="*/ 0 60000 65536"/>
            <a:gd name="T114" fmla="*/ 0 60000 65536"/>
            <a:gd name="T115" fmla="*/ 0 60000 65536"/>
            <a:gd name="T116" fmla="*/ 0 60000 65536"/>
            <a:gd name="T117" fmla="*/ 0 60000 65536"/>
            <a:gd name="T118" fmla="*/ 0 60000 65536"/>
            <a:gd name="T119" fmla="*/ 0 60000 65536"/>
            <a:gd name="T120" fmla="*/ 0 60000 65536"/>
            <a:gd name="T121" fmla="*/ 0 60000 65536"/>
            <a:gd name="T122" fmla="*/ 0 60000 65536"/>
            <a:gd name="T123" fmla="*/ 0 60000 65536"/>
            <a:gd name="T124" fmla="*/ 0 60000 65536"/>
            <a:gd name="T125" fmla="*/ 0 60000 65536"/>
            <a:gd name="T126" fmla="*/ 0 60000 65536"/>
            <a:gd name="T127" fmla="*/ 0 60000 65536"/>
            <a:gd name="T128" fmla="*/ 0 60000 65536"/>
            <a:gd name="T129" fmla="*/ 0 60000 65536"/>
            <a:gd name="T130" fmla="*/ 0 60000 65536"/>
            <a:gd name="T131" fmla="*/ 0 60000 65536"/>
            <a:gd name="T132" fmla="*/ 0 60000 65536"/>
            <a:gd name="T133" fmla="*/ 0 60000 65536"/>
            <a:gd name="T134" fmla="*/ 0 60000 65536"/>
            <a:gd name="T135" fmla="*/ 0 60000 65536"/>
            <a:gd name="T136" fmla="*/ 0 60000 65536"/>
            <a:gd name="T137" fmla="*/ 0 60000 65536"/>
            <a:gd name="T138" fmla="*/ 0 60000 65536"/>
            <a:gd name="T139" fmla="*/ 0 60000 65536"/>
            <a:gd name="T140" fmla="*/ 0 60000 65536"/>
            <a:gd name="T141" fmla="*/ 0 60000 65536"/>
            <a:gd name="T142" fmla="*/ 0 60000 65536"/>
            <a:gd name="T143" fmla="*/ 0 60000 65536"/>
            <a:gd name="T144" fmla="*/ 0 60000 65536"/>
            <a:gd name="T145" fmla="*/ 0 60000 65536"/>
            <a:gd name="T146" fmla="*/ 0 60000 65536"/>
            <a:gd name="T147" fmla="*/ 0 60000 65536"/>
            <a:gd name="T148" fmla="*/ 0 60000 65536"/>
            <a:gd name="T149" fmla="*/ 0 60000 65536"/>
            <a:gd name="T150" fmla="*/ 0 w 33"/>
            <a:gd name="T151" fmla="*/ 0 h 29"/>
            <a:gd name="T152" fmla="*/ 33 w 33"/>
            <a:gd name="T153" fmla="*/ 29 h 29"/>
          </a:gdLst>
          <a:ahLst/>
          <a:cxnLst>
            <a:cxn ang="T100">
              <a:pos x="T0" y="T1"/>
            </a:cxn>
            <a:cxn ang="T101">
              <a:pos x="T2" y="T3"/>
            </a:cxn>
            <a:cxn ang="T102">
              <a:pos x="T4" y="T5"/>
            </a:cxn>
            <a:cxn ang="T103">
              <a:pos x="T6" y="T7"/>
            </a:cxn>
            <a:cxn ang="T104">
              <a:pos x="T8" y="T9"/>
            </a:cxn>
            <a:cxn ang="T105">
              <a:pos x="T10" y="T11"/>
            </a:cxn>
            <a:cxn ang="T106">
              <a:pos x="T12" y="T13"/>
            </a:cxn>
            <a:cxn ang="T107">
              <a:pos x="T14" y="T15"/>
            </a:cxn>
            <a:cxn ang="T108">
              <a:pos x="T16" y="T17"/>
            </a:cxn>
            <a:cxn ang="T109">
              <a:pos x="T18" y="T19"/>
            </a:cxn>
            <a:cxn ang="T110">
              <a:pos x="T20" y="T21"/>
            </a:cxn>
            <a:cxn ang="T111">
              <a:pos x="T22" y="T23"/>
            </a:cxn>
            <a:cxn ang="T112">
              <a:pos x="T24" y="T25"/>
            </a:cxn>
            <a:cxn ang="T113">
              <a:pos x="T26" y="T27"/>
            </a:cxn>
            <a:cxn ang="T114">
              <a:pos x="T28" y="T29"/>
            </a:cxn>
            <a:cxn ang="T115">
              <a:pos x="T30" y="T31"/>
            </a:cxn>
            <a:cxn ang="T116">
              <a:pos x="T32" y="T33"/>
            </a:cxn>
            <a:cxn ang="T117">
              <a:pos x="T34" y="T35"/>
            </a:cxn>
            <a:cxn ang="T118">
              <a:pos x="T36" y="T37"/>
            </a:cxn>
            <a:cxn ang="T119">
              <a:pos x="T38" y="T39"/>
            </a:cxn>
            <a:cxn ang="T120">
              <a:pos x="T40" y="T41"/>
            </a:cxn>
            <a:cxn ang="T121">
              <a:pos x="T42" y="T43"/>
            </a:cxn>
            <a:cxn ang="T122">
              <a:pos x="T44" y="T45"/>
            </a:cxn>
            <a:cxn ang="T123">
              <a:pos x="T46" y="T47"/>
            </a:cxn>
            <a:cxn ang="T124">
              <a:pos x="T48" y="T49"/>
            </a:cxn>
            <a:cxn ang="T125">
              <a:pos x="T50" y="T51"/>
            </a:cxn>
            <a:cxn ang="T126">
              <a:pos x="T52" y="T53"/>
            </a:cxn>
            <a:cxn ang="T127">
              <a:pos x="T54" y="T55"/>
            </a:cxn>
            <a:cxn ang="T128">
              <a:pos x="T56" y="T57"/>
            </a:cxn>
            <a:cxn ang="T129">
              <a:pos x="T58" y="T59"/>
            </a:cxn>
            <a:cxn ang="T130">
              <a:pos x="T60" y="T61"/>
            </a:cxn>
            <a:cxn ang="T131">
              <a:pos x="T62" y="T63"/>
            </a:cxn>
            <a:cxn ang="T132">
              <a:pos x="T64" y="T65"/>
            </a:cxn>
            <a:cxn ang="T133">
              <a:pos x="T66" y="T67"/>
            </a:cxn>
            <a:cxn ang="T134">
              <a:pos x="T68" y="T69"/>
            </a:cxn>
            <a:cxn ang="T135">
              <a:pos x="T70" y="T71"/>
            </a:cxn>
            <a:cxn ang="T136">
              <a:pos x="T72" y="T73"/>
            </a:cxn>
            <a:cxn ang="T137">
              <a:pos x="T74" y="T75"/>
            </a:cxn>
            <a:cxn ang="T138">
              <a:pos x="T76" y="T77"/>
            </a:cxn>
            <a:cxn ang="T139">
              <a:pos x="T78" y="T79"/>
            </a:cxn>
            <a:cxn ang="T140">
              <a:pos x="T80" y="T81"/>
            </a:cxn>
            <a:cxn ang="T141">
              <a:pos x="T82" y="T83"/>
            </a:cxn>
            <a:cxn ang="T142">
              <a:pos x="T84" y="T85"/>
            </a:cxn>
            <a:cxn ang="T143">
              <a:pos x="T86" y="T87"/>
            </a:cxn>
            <a:cxn ang="T144">
              <a:pos x="T88" y="T89"/>
            </a:cxn>
            <a:cxn ang="T145">
              <a:pos x="T90" y="T91"/>
            </a:cxn>
            <a:cxn ang="T146">
              <a:pos x="T92" y="T93"/>
            </a:cxn>
            <a:cxn ang="T147">
              <a:pos x="T94" y="T95"/>
            </a:cxn>
            <a:cxn ang="T148">
              <a:pos x="T96" y="T97"/>
            </a:cxn>
            <a:cxn ang="T149">
              <a:pos x="T98" y="T99"/>
            </a:cxn>
          </a:cxnLst>
          <a:rect l="T150" t="T151" r="T152" b="T153"/>
          <a:pathLst>
            <a:path w="33" h="29">
              <a:moveTo>
                <a:pt x="8" y="3"/>
              </a:moveTo>
              <a:lnTo>
                <a:pt x="7" y="5"/>
              </a:lnTo>
              <a:lnTo>
                <a:pt x="5" y="6"/>
              </a:lnTo>
              <a:lnTo>
                <a:pt x="4" y="8"/>
              </a:lnTo>
              <a:lnTo>
                <a:pt x="2" y="12"/>
              </a:lnTo>
              <a:lnTo>
                <a:pt x="1" y="15"/>
              </a:lnTo>
              <a:lnTo>
                <a:pt x="1" y="17"/>
              </a:lnTo>
              <a:lnTo>
                <a:pt x="0" y="18"/>
              </a:lnTo>
              <a:lnTo>
                <a:pt x="2" y="20"/>
              </a:lnTo>
              <a:lnTo>
                <a:pt x="1" y="23"/>
              </a:lnTo>
              <a:lnTo>
                <a:pt x="1" y="26"/>
              </a:lnTo>
              <a:lnTo>
                <a:pt x="3" y="27"/>
              </a:lnTo>
              <a:lnTo>
                <a:pt x="3" y="29"/>
              </a:lnTo>
              <a:lnTo>
                <a:pt x="4" y="28"/>
              </a:lnTo>
              <a:lnTo>
                <a:pt x="5" y="26"/>
              </a:lnTo>
              <a:lnTo>
                <a:pt x="7" y="26"/>
              </a:lnTo>
              <a:lnTo>
                <a:pt x="9" y="25"/>
              </a:lnTo>
              <a:lnTo>
                <a:pt x="11" y="25"/>
              </a:lnTo>
              <a:lnTo>
                <a:pt x="13" y="23"/>
              </a:lnTo>
              <a:lnTo>
                <a:pt x="15" y="23"/>
              </a:lnTo>
              <a:lnTo>
                <a:pt x="16" y="24"/>
              </a:lnTo>
              <a:lnTo>
                <a:pt x="16" y="26"/>
              </a:lnTo>
              <a:lnTo>
                <a:pt x="18" y="26"/>
              </a:lnTo>
              <a:lnTo>
                <a:pt x="19" y="25"/>
              </a:lnTo>
              <a:lnTo>
                <a:pt x="20" y="25"/>
              </a:lnTo>
              <a:lnTo>
                <a:pt x="22" y="27"/>
              </a:lnTo>
              <a:lnTo>
                <a:pt x="23" y="26"/>
              </a:lnTo>
              <a:lnTo>
                <a:pt x="25" y="26"/>
              </a:lnTo>
              <a:lnTo>
                <a:pt x="28" y="25"/>
              </a:lnTo>
              <a:lnTo>
                <a:pt x="29" y="24"/>
              </a:lnTo>
              <a:lnTo>
                <a:pt x="30" y="22"/>
              </a:lnTo>
              <a:lnTo>
                <a:pt x="33" y="21"/>
              </a:lnTo>
              <a:lnTo>
                <a:pt x="33" y="19"/>
              </a:lnTo>
              <a:lnTo>
                <a:pt x="33" y="17"/>
              </a:lnTo>
              <a:lnTo>
                <a:pt x="31" y="16"/>
              </a:lnTo>
              <a:lnTo>
                <a:pt x="30" y="14"/>
              </a:lnTo>
              <a:lnTo>
                <a:pt x="29" y="13"/>
              </a:lnTo>
              <a:lnTo>
                <a:pt x="29" y="12"/>
              </a:lnTo>
              <a:lnTo>
                <a:pt x="27" y="11"/>
              </a:lnTo>
              <a:lnTo>
                <a:pt x="25" y="12"/>
              </a:lnTo>
              <a:lnTo>
                <a:pt x="22" y="11"/>
              </a:lnTo>
              <a:lnTo>
                <a:pt x="21" y="10"/>
              </a:lnTo>
              <a:lnTo>
                <a:pt x="19" y="9"/>
              </a:lnTo>
              <a:lnTo>
                <a:pt x="17" y="7"/>
              </a:lnTo>
              <a:lnTo>
                <a:pt x="17" y="4"/>
              </a:lnTo>
              <a:lnTo>
                <a:pt x="15" y="3"/>
              </a:lnTo>
              <a:lnTo>
                <a:pt x="13" y="0"/>
              </a:lnTo>
              <a:lnTo>
                <a:pt x="11" y="1"/>
              </a:lnTo>
              <a:lnTo>
                <a:pt x="8" y="3"/>
              </a:lnTo>
              <a:close/>
            </a:path>
          </a:pathLst>
        </a:custGeom>
        <a:solidFill>
          <a:srgbClr val="DCDCD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476250</xdr:colOff>
      <xdr:row>16</xdr:row>
      <xdr:rowOff>152400</xdr:rowOff>
    </xdr:from>
    <xdr:to>
      <xdr:col>1</xdr:col>
      <xdr:colOff>114300</xdr:colOff>
      <xdr:row>18</xdr:row>
      <xdr:rowOff>66675</xdr:rowOff>
    </xdr:to>
    <xdr:sp macro="[0]!modRegionSelect.RegionClick" textlink="">
      <xdr:nvSpPr>
        <xdr:cNvPr id="237335" name="ShapeReg_6"/>
        <xdr:cNvSpPr>
          <a:spLocks/>
        </xdr:cNvSpPr>
      </xdr:nvSpPr>
      <xdr:spPr bwMode="auto">
        <a:xfrm>
          <a:off x="476250" y="2867025"/>
          <a:ext cx="247650" cy="238125"/>
        </a:xfrm>
        <a:custGeom>
          <a:avLst/>
          <a:gdLst>
            <a:gd name="T0" fmla="*/ 2147483647 w 26"/>
            <a:gd name="T1" fmla="*/ 2147483647 h 25"/>
            <a:gd name="T2" fmla="*/ 2147483647 w 26"/>
            <a:gd name="T3" fmla="*/ 2147483647 h 25"/>
            <a:gd name="T4" fmla="*/ 2147483647 w 26"/>
            <a:gd name="T5" fmla="*/ 2147483647 h 25"/>
            <a:gd name="T6" fmla="*/ 2147483647 w 26"/>
            <a:gd name="T7" fmla="*/ 0 h 25"/>
            <a:gd name="T8" fmla="*/ 2147483647 w 26"/>
            <a:gd name="T9" fmla="*/ 0 h 25"/>
            <a:gd name="T10" fmla="*/ 2147483647 w 26"/>
            <a:gd name="T11" fmla="*/ 2147483647 h 25"/>
            <a:gd name="T12" fmla="*/ 2147483647 w 26"/>
            <a:gd name="T13" fmla="*/ 2147483647 h 25"/>
            <a:gd name="T14" fmla="*/ 2147483647 w 26"/>
            <a:gd name="T15" fmla="*/ 2147483647 h 25"/>
            <a:gd name="T16" fmla="*/ 0 w 26"/>
            <a:gd name="T17" fmla="*/ 2147483647 h 25"/>
            <a:gd name="T18" fmla="*/ 2147483647 w 26"/>
            <a:gd name="T19" fmla="*/ 2147483647 h 25"/>
            <a:gd name="T20" fmla="*/ 2147483647 w 26"/>
            <a:gd name="T21" fmla="*/ 2147483647 h 25"/>
            <a:gd name="T22" fmla="*/ 2147483647 w 26"/>
            <a:gd name="T23" fmla="*/ 2147483647 h 25"/>
            <a:gd name="T24" fmla="*/ 2147483647 w 26"/>
            <a:gd name="T25" fmla="*/ 2147483647 h 25"/>
            <a:gd name="T26" fmla="*/ 2147483647 w 26"/>
            <a:gd name="T27" fmla="*/ 2147483647 h 25"/>
            <a:gd name="T28" fmla="*/ 2147483647 w 26"/>
            <a:gd name="T29" fmla="*/ 2147483647 h 25"/>
            <a:gd name="T30" fmla="*/ 2147483647 w 26"/>
            <a:gd name="T31" fmla="*/ 2147483647 h 25"/>
            <a:gd name="T32" fmla="*/ 2147483647 w 26"/>
            <a:gd name="T33" fmla="*/ 2147483647 h 25"/>
            <a:gd name="T34" fmla="*/ 2147483647 w 26"/>
            <a:gd name="T35" fmla="*/ 2147483647 h 25"/>
            <a:gd name="T36" fmla="*/ 2147483647 w 26"/>
            <a:gd name="T37" fmla="*/ 2147483647 h 25"/>
            <a:gd name="T38" fmla="*/ 2147483647 w 26"/>
            <a:gd name="T39" fmla="*/ 2147483647 h 25"/>
            <a:gd name="T40" fmla="*/ 2147483647 w 26"/>
            <a:gd name="T41" fmla="*/ 2147483647 h 25"/>
            <a:gd name="T42" fmla="*/ 2147483647 w 26"/>
            <a:gd name="T43" fmla="*/ 2147483647 h 25"/>
            <a:gd name="T44" fmla="*/ 2147483647 w 26"/>
            <a:gd name="T45" fmla="*/ 2147483647 h 25"/>
            <a:gd name="T46" fmla="*/ 2147483647 w 26"/>
            <a:gd name="T47" fmla="*/ 2147483647 h 25"/>
            <a:gd name="T48" fmla="*/ 2147483647 w 26"/>
            <a:gd name="T49" fmla="*/ 2147483647 h 25"/>
            <a:gd name="T50" fmla="*/ 2147483647 w 26"/>
            <a:gd name="T51" fmla="*/ 2147483647 h 25"/>
            <a:gd name="T52" fmla="*/ 2147483647 w 26"/>
            <a:gd name="T53" fmla="*/ 2147483647 h 25"/>
            <a:gd name="T54" fmla="*/ 2147483647 w 26"/>
            <a:gd name="T55" fmla="*/ 2147483647 h 25"/>
            <a:gd name="T56" fmla="*/ 2147483647 w 26"/>
            <a:gd name="T57" fmla="*/ 2147483647 h 25"/>
            <a:gd name="T58" fmla="*/ 2147483647 w 26"/>
            <a:gd name="T59" fmla="*/ 2147483647 h 25"/>
            <a:gd name="T60" fmla="*/ 2147483647 w 26"/>
            <a:gd name="T61" fmla="*/ 2147483647 h 25"/>
            <a:gd name="T62" fmla="*/ 2147483647 w 26"/>
            <a:gd name="T63" fmla="*/ 2147483647 h 25"/>
            <a:gd name="T64" fmla="*/ 2147483647 w 26"/>
            <a:gd name="T65" fmla="*/ 2147483647 h 25"/>
            <a:gd name="T66" fmla="*/ 2147483647 w 26"/>
            <a:gd name="T67" fmla="*/ 2147483647 h 25"/>
            <a:gd name="T68" fmla="*/ 2147483647 w 26"/>
            <a:gd name="T69" fmla="*/ 2147483647 h 25"/>
            <a:gd name="T70" fmla="*/ 2147483647 w 26"/>
            <a:gd name="T71" fmla="*/ 2147483647 h 25"/>
            <a:gd name="T72" fmla="*/ 2147483647 w 26"/>
            <a:gd name="T73" fmla="*/ 2147483647 h 25"/>
            <a:gd name="T74" fmla="*/ 2147483647 w 26"/>
            <a:gd name="T75" fmla="*/ 2147483647 h 25"/>
            <a:gd name="T76" fmla="*/ 2147483647 w 26"/>
            <a:gd name="T77" fmla="*/ 2147483647 h 25"/>
            <a:gd name="T78" fmla="*/ 2147483647 w 26"/>
            <a:gd name="T79" fmla="*/ 2147483647 h 25"/>
            <a:gd name="T80" fmla="*/ 2147483647 w 26"/>
            <a:gd name="T81" fmla="*/ 2147483647 h 25"/>
            <a:gd name="T82" fmla="*/ 2147483647 w 26"/>
            <a:gd name="T83" fmla="*/ 2147483647 h 25"/>
            <a:gd name="T84" fmla="*/ 2147483647 w 26"/>
            <a:gd name="T85" fmla="*/ 2147483647 h 25"/>
            <a:gd name="T86" fmla="*/ 2147483647 w 26"/>
            <a:gd name="T87" fmla="*/ 2147483647 h 25"/>
            <a:gd name="T88" fmla="*/ 2147483647 w 26"/>
            <a:gd name="T89" fmla="*/ 2147483647 h 25"/>
            <a:gd name="T90" fmla="*/ 2147483647 w 26"/>
            <a:gd name="T91" fmla="*/ 2147483647 h 25"/>
            <a:gd name="T92" fmla="*/ 2147483647 w 26"/>
            <a:gd name="T93" fmla="*/ 2147483647 h 25"/>
            <a:gd name="T94" fmla="*/ 2147483647 w 26"/>
            <a:gd name="T95" fmla="*/ 2147483647 h 25"/>
            <a:gd name="T96" fmla="*/ 2147483647 w 26"/>
            <a:gd name="T97" fmla="*/ 2147483647 h 25"/>
            <a:gd name="T98" fmla="*/ 2147483647 w 26"/>
            <a:gd name="T99" fmla="*/ 2147483647 h 25"/>
            <a:gd name="T100" fmla="*/ 0 60000 65536"/>
            <a:gd name="T101" fmla="*/ 0 60000 65536"/>
            <a:gd name="T102" fmla="*/ 0 60000 65536"/>
            <a:gd name="T103" fmla="*/ 0 60000 65536"/>
            <a:gd name="T104" fmla="*/ 0 60000 65536"/>
            <a:gd name="T105" fmla="*/ 0 60000 65536"/>
            <a:gd name="T106" fmla="*/ 0 60000 65536"/>
            <a:gd name="T107" fmla="*/ 0 60000 65536"/>
            <a:gd name="T108" fmla="*/ 0 60000 65536"/>
            <a:gd name="T109" fmla="*/ 0 60000 65536"/>
            <a:gd name="T110" fmla="*/ 0 60000 65536"/>
            <a:gd name="T111" fmla="*/ 0 60000 65536"/>
            <a:gd name="T112" fmla="*/ 0 60000 65536"/>
            <a:gd name="T113" fmla="*/ 0 60000 65536"/>
            <a:gd name="T114" fmla="*/ 0 60000 65536"/>
            <a:gd name="T115" fmla="*/ 0 60000 65536"/>
            <a:gd name="T116" fmla="*/ 0 60000 65536"/>
            <a:gd name="T117" fmla="*/ 0 60000 65536"/>
            <a:gd name="T118" fmla="*/ 0 60000 65536"/>
            <a:gd name="T119" fmla="*/ 0 60000 65536"/>
            <a:gd name="T120" fmla="*/ 0 60000 65536"/>
            <a:gd name="T121" fmla="*/ 0 60000 65536"/>
            <a:gd name="T122" fmla="*/ 0 60000 65536"/>
            <a:gd name="T123" fmla="*/ 0 60000 65536"/>
            <a:gd name="T124" fmla="*/ 0 60000 65536"/>
            <a:gd name="T125" fmla="*/ 0 60000 65536"/>
            <a:gd name="T126" fmla="*/ 0 60000 65536"/>
            <a:gd name="T127" fmla="*/ 0 60000 65536"/>
            <a:gd name="T128" fmla="*/ 0 60000 65536"/>
            <a:gd name="T129" fmla="*/ 0 60000 65536"/>
            <a:gd name="T130" fmla="*/ 0 60000 65536"/>
            <a:gd name="T131" fmla="*/ 0 60000 65536"/>
            <a:gd name="T132" fmla="*/ 0 60000 65536"/>
            <a:gd name="T133" fmla="*/ 0 60000 65536"/>
            <a:gd name="T134" fmla="*/ 0 60000 65536"/>
            <a:gd name="T135" fmla="*/ 0 60000 65536"/>
            <a:gd name="T136" fmla="*/ 0 60000 65536"/>
            <a:gd name="T137" fmla="*/ 0 60000 65536"/>
            <a:gd name="T138" fmla="*/ 0 60000 65536"/>
            <a:gd name="T139" fmla="*/ 0 60000 65536"/>
            <a:gd name="T140" fmla="*/ 0 60000 65536"/>
            <a:gd name="T141" fmla="*/ 0 60000 65536"/>
            <a:gd name="T142" fmla="*/ 0 60000 65536"/>
            <a:gd name="T143" fmla="*/ 0 60000 65536"/>
            <a:gd name="T144" fmla="*/ 0 60000 65536"/>
            <a:gd name="T145" fmla="*/ 0 60000 65536"/>
            <a:gd name="T146" fmla="*/ 0 60000 65536"/>
            <a:gd name="T147" fmla="*/ 0 60000 65536"/>
            <a:gd name="T148" fmla="*/ 0 60000 65536"/>
            <a:gd name="T149" fmla="*/ 0 60000 65536"/>
            <a:gd name="T150" fmla="*/ 0 w 26"/>
            <a:gd name="T151" fmla="*/ 0 h 25"/>
            <a:gd name="T152" fmla="*/ 26 w 26"/>
            <a:gd name="T153" fmla="*/ 25 h 25"/>
          </a:gdLst>
          <a:ahLst/>
          <a:cxnLst>
            <a:cxn ang="T100">
              <a:pos x="T0" y="T1"/>
            </a:cxn>
            <a:cxn ang="T101">
              <a:pos x="T2" y="T3"/>
            </a:cxn>
            <a:cxn ang="T102">
              <a:pos x="T4" y="T5"/>
            </a:cxn>
            <a:cxn ang="T103">
              <a:pos x="T6" y="T7"/>
            </a:cxn>
            <a:cxn ang="T104">
              <a:pos x="T8" y="T9"/>
            </a:cxn>
            <a:cxn ang="T105">
              <a:pos x="T10" y="T11"/>
            </a:cxn>
            <a:cxn ang="T106">
              <a:pos x="T12" y="T13"/>
            </a:cxn>
            <a:cxn ang="T107">
              <a:pos x="T14" y="T15"/>
            </a:cxn>
            <a:cxn ang="T108">
              <a:pos x="T16" y="T17"/>
            </a:cxn>
            <a:cxn ang="T109">
              <a:pos x="T18" y="T19"/>
            </a:cxn>
            <a:cxn ang="T110">
              <a:pos x="T20" y="T21"/>
            </a:cxn>
            <a:cxn ang="T111">
              <a:pos x="T22" y="T23"/>
            </a:cxn>
            <a:cxn ang="T112">
              <a:pos x="T24" y="T25"/>
            </a:cxn>
            <a:cxn ang="T113">
              <a:pos x="T26" y="T27"/>
            </a:cxn>
            <a:cxn ang="T114">
              <a:pos x="T28" y="T29"/>
            </a:cxn>
            <a:cxn ang="T115">
              <a:pos x="T30" y="T31"/>
            </a:cxn>
            <a:cxn ang="T116">
              <a:pos x="T32" y="T33"/>
            </a:cxn>
            <a:cxn ang="T117">
              <a:pos x="T34" y="T35"/>
            </a:cxn>
            <a:cxn ang="T118">
              <a:pos x="T36" y="T37"/>
            </a:cxn>
            <a:cxn ang="T119">
              <a:pos x="T38" y="T39"/>
            </a:cxn>
            <a:cxn ang="T120">
              <a:pos x="T40" y="T41"/>
            </a:cxn>
            <a:cxn ang="T121">
              <a:pos x="T42" y="T43"/>
            </a:cxn>
            <a:cxn ang="T122">
              <a:pos x="T44" y="T45"/>
            </a:cxn>
            <a:cxn ang="T123">
              <a:pos x="T46" y="T47"/>
            </a:cxn>
            <a:cxn ang="T124">
              <a:pos x="T48" y="T49"/>
            </a:cxn>
            <a:cxn ang="T125">
              <a:pos x="T50" y="T51"/>
            </a:cxn>
            <a:cxn ang="T126">
              <a:pos x="T52" y="T53"/>
            </a:cxn>
            <a:cxn ang="T127">
              <a:pos x="T54" y="T55"/>
            </a:cxn>
            <a:cxn ang="T128">
              <a:pos x="T56" y="T57"/>
            </a:cxn>
            <a:cxn ang="T129">
              <a:pos x="T58" y="T59"/>
            </a:cxn>
            <a:cxn ang="T130">
              <a:pos x="T60" y="T61"/>
            </a:cxn>
            <a:cxn ang="T131">
              <a:pos x="T62" y="T63"/>
            </a:cxn>
            <a:cxn ang="T132">
              <a:pos x="T64" y="T65"/>
            </a:cxn>
            <a:cxn ang="T133">
              <a:pos x="T66" y="T67"/>
            </a:cxn>
            <a:cxn ang="T134">
              <a:pos x="T68" y="T69"/>
            </a:cxn>
            <a:cxn ang="T135">
              <a:pos x="T70" y="T71"/>
            </a:cxn>
            <a:cxn ang="T136">
              <a:pos x="T72" y="T73"/>
            </a:cxn>
            <a:cxn ang="T137">
              <a:pos x="T74" y="T75"/>
            </a:cxn>
            <a:cxn ang="T138">
              <a:pos x="T76" y="T77"/>
            </a:cxn>
            <a:cxn ang="T139">
              <a:pos x="T78" y="T79"/>
            </a:cxn>
            <a:cxn ang="T140">
              <a:pos x="T80" y="T81"/>
            </a:cxn>
            <a:cxn ang="T141">
              <a:pos x="T82" y="T83"/>
            </a:cxn>
            <a:cxn ang="T142">
              <a:pos x="T84" y="T85"/>
            </a:cxn>
            <a:cxn ang="T143">
              <a:pos x="T86" y="T87"/>
            </a:cxn>
            <a:cxn ang="T144">
              <a:pos x="T88" y="T89"/>
            </a:cxn>
            <a:cxn ang="T145">
              <a:pos x="T90" y="T91"/>
            </a:cxn>
            <a:cxn ang="T146">
              <a:pos x="T92" y="T93"/>
            </a:cxn>
            <a:cxn ang="T147">
              <a:pos x="T94" y="T95"/>
            </a:cxn>
            <a:cxn ang="T148">
              <a:pos x="T96" y="T97"/>
            </a:cxn>
            <a:cxn ang="T149">
              <a:pos x="T98" y="T99"/>
            </a:cxn>
          </a:cxnLst>
          <a:rect l="T150" t="T151" r="T152" b="T153"/>
          <a:pathLst>
            <a:path w="26" h="25">
              <a:moveTo>
                <a:pt x="13" y="5"/>
              </a:moveTo>
              <a:lnTo>
                <a:pt x="10" y="4"/>
              </a:lnTo>
              <a:lnTo>
                <a:pt x="10" y="2"/>
              </a:lnTo>
              <a:lnTo>
                <a:pt x="8" y="0"/>
              </a:lnTo>
              <a:lnTo>
                <a:pt x="6" y="0"/>
              </a:lnTo>
              <a:lnTo>
                <a:pt x="6" y="3"/>
              </a:lnTo>
              <a:lnTo>
                <a:pt x="4" y="5"/>
              </a:lnTo>
              <a:lnTo>
                <a:pt x="1" y="7"/>
              </a:lnTo>
              <a:lnTo>
                <a:pt x="0" y="9"/>
              </a:lnTo>
              <a:lnTo>
                <a:pt x="1" y="11"/>
              </a:lnTo>
              <a:lnTo>
                <a:pt x="3" y="13"/>
              </a:lnTo>
              <a:lnTo>
                <a:pt x="5" y="11"/>
              </a:lnTo>
              <a:lnTo>
                <a:pt x="6" y="13"/>
              </a:lnTo>
              <a:lnTo>
                <a:pt x="7" y="15"/>
              </a:lnTo>
              <a:lnTo>
                <a:pt x="9" y="15"/>
              </a:lnTo>
              <a:lnTo>
                <a:pt x="11" y="16"/>
              </a:lnTo>
              <a:lnTo>
                <a:pt x="12" y="19"/>
              </a:lnTo>
              <a:lnTo>
                <a:pt x="11" y="21"/>
              </a:lnTo>
              <a:lnTo>
                <a:pt x="10" y="25"/>
              </a:lnTo>
              <a:lnTo>
                <a:pt x="12" y="25"/>
              </a:lnTo>
              <a:lnTo>
                <a:pt x="13" y="23"/>
              </a:lnTo>
              <a:lnTo>
                <a:pt x="15" y="23"/>
              </a:lnTo>
              <a:lnTo>
                <a:pt x="16" y="24"/>
              </a:lnTo>
              <a:lnTo>
                <a:pt x="18" y="24"/>
              </a:lnTo>
              <a:lnTo>
                <a:pt x="19" y="22"/>
              </a:lnTo>
              <a:lnTo>
                <a:pt x="20" y="22"/>
              </a:lnTo>
              <a:lnTo>
                <a:pt x="21" y="21"/>
              </a:lnTo>
              <a:lnTo>
                <a:pt x="20" y="20"/>
              </a:lnTo>
              <a:lnTo>
                <a:pt x="22" y="19"/>
              </a:lnTo>
              <a:lnTo>
                <a:pt x="23" y="19"/>
              </a:lnTo>
              <a:lnTo>
                <a:pt x="24" y="20"/>
              </a:lnTo>
              <a:lnTo>
                <a:pt x="25" y="20"/>
              </a:lnTo>
              <a:lnTo>
                <a:pt x="25" y="18"/>
              </a:lnTo>
              <a:lnTo>
                <a:pt x="26" y="17"/>
              </a:lnTo>
              <a:lnTo>
                <a:pt x="26" y="15"/>
              </a:lnTo>
              <a:lnTo>
                <a:pt x="25" y="14"/>
              </a:lnTo>
              <a:lnTo>
                <a:pt x="25" y="12"/>
              </a:lnTo>
              <a:lnTo>
                <a:pt x="26" y="11"/>
              </a:lnTo>
              <a:lnTo>
                <a:pt x="26" y="9"/>
              </a:lnTo>
              <a:lnTo>
                <a:pt x="26" y="7"/>
              </a:lnTo>
              <a:lnTo>
                <a:pt x="25" y="6"/>
              </a:lnTo>
              <a:lnTo>
                <a:pt x="25" y="5"/>
              </a:lnTo>
              <a:lnTo>
                <a:pt x="24" y="3"/>
              </a:lnTo>
              <a:lnTo>
                <a:pt x="22" y="4"/>
              </a:lnTo>
              <a:lnTo>
                <a:pt x="20" y="4"/>
              </a:lnTo>
              <a:lnTo>
                <a:pt x="19" y="6"/>
              </a:lnTo>
              <a:lnTo>
                <a:pt x="18" y="7"/>
              </a:lnTo>
              <a:lnTo>
                <a:pt x="18" y="5"/>
              </a:lnTo>
              <a:lnTo>
                <a:pt x="16" y="4"/>
              </a:lnTo>
              <a:lnTo>
                <a:pt x="13" y="5"/>
              </a:lnTo>
              <a:close/>
            </a:path>
          </a:pathLst>
        </a:custGeom>
        <a:solidFill>
          <a:srgbClr val="DCDCD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533400</xdr:colOff>
      <xdr:row>18</xdr:row>
      <xdr:rowOff>47625</xdr:rowOff>
    </xdr:from>
    <xdr:to>
      <xdr:col>1</xdr:col>
      <xdr:colOff>180975</xdr:colOff>
      <xdr:row>19</xdr:row>
      <xdr:rowOff>133350</xdr:rowOff>
    </xdr:to>
    <xdr:sp macro="[0]!modRegionSelect.RegionClick" textlink="">
      <xdr:nvSpPr>
        <xdr:cNvPr id="237336" name="ShapeReg_29"/>
        <xdr:cNvSpPr>
          <a:spLocks/>
        </xdr:cNvSpPr>
      </xdr:nvSpPr>
      <xdr:spPr bwMode="auto">
        <a:xfrm>
          <a:off x="533400" y="3086100"/>
          <a:ext cx="257175" cy="247650"/>
        </a:xfrm>
        <a:custGeom>
          <a:avLst/>
          <a:gdLst>
            <a:gd name="T0" fmla="*/ 2147483647 w 27"/>
            <a:gd name="T1" fmla="*/ 2147483647 h 26"/>
            <a:gd name="T2" fmla="*/ 2147483647 w 27"/>
            <a:gd name="T3" fmla="*/ 2147483647 h 26"/>
            <a:gd name="T4" fmla="*/ 2147483647 w 27"/>
            <a:gd name="T5" fmla="*/ 2147483647 h 26"/>
            <a:gd name="T6" fmla="*/ 0 w 27"/>
            <a:gd name="T7" fmla="*/ 2147483647 h 26"/>
            <a:gd name="T8" fmla="*/ 2147483647 w 27"/>
            <a:gd name="T9" fmla="*/ 2147483647 h 26"/>
            <a:gd name="T10" fmla="*/ 2147483647 w 27"/>
            <a:gd name="T11" fmla="*/ 2147483647 h 26"/>
            <a:gd name="T12" fmla="*/ 2147483647 w 27"/>
            <a:gd name="T13" fmla="*/ 2147483647 h 26"/>
            <a:gd name="T14" fmla="*/ 2147483647 w 27"/>
            <a:gd name="T15" fmla="*/ 2147483647 h 26"/>
            <a:gd name="T16" fmla="*/ 2147483647 w 27"/>
            <a:gd name="T17" fmla="*/ 2147483647 h 26"/>
            <a:gd name="T18" fmla="*/ 2147483647 w 27"/>
            <a:gd name="T19" fmla="*/ 0 h 26"/>
            <a:gd name="T20" fmla="*/ 2147483647 w 27"/>
            <a:gd name="T21" fmla="*/ 0 h 26"/>
            <a:gd name="T22" fmla="*/ 2147483647 w 27"/>
            <a:gd name="T23" fmla="*/ 2147483647 h 26"/>
            <a:gd name="T24" fmla="*/ 2147483647 w 27"/>
            <a:gd name="T25" fmla="*/ 2147483647 h 26"/>
            <a:gd name="T26" fmla="*/ 2147483647 w 27"/>
            <a:gd name="T27" fmla="*/ 2147483647 h 26"/>
            <a:gd name="T28" fmla="*/ 2147483647 w 27"/>
            <a:gd name="T29" fmla="*/ 2147483647 h 26"/>
            <a:gd name="T30" fmla="*/ 2147483647 w 27"/>
            <a:gd name="T31" fmla="*/ 2147483647 h 26"/>
            <a:gd name="T32" fmla="*/ 2147483647 w 27"/>
            <a:gd name="T33" fmla="*/ 2147483647 h 26"/>
            <a:gd name="T34" fmla="*/ 2147483647 w 27"/>
            <a:gd name="T35" fmla="*/ 2147483647 h 26"/>
            <a:gd name="T36" fmla="*/ 2147483647 w 27"/>
            <a:gd name="T37" fmla="*/ 2147483647 h 26"/>
            <a:gd name="T38" fmla="*/ 2147483647 w 27"/>
            <a:gd name="T39" fmla="*/ 2147483647 h 26"/>
            <a:gd name="T40" fmla="*/ 2147483647 w 27"/>
            <a:gd name="T41" fmla="*/ 2147483647 h 26"/>
            <a:gd name="T42" fmla="*/ 2147483647 w 27"/>
            <a:gd name="T43" fmla="*/ 2147483647 h 26"/>
            <a:gd name="T44" fmla="*/ 2147483647 w 27"/>
            <a:gd name="T45" fmla="*/ 2147483647 h 26"/>
            <a:gd name="T46" fmla="*/ 2147483647 w 27"/>
            <a:gd name="T47" fmla="*/ 2147483647 h 26"/>
            <a:gd name="T48" fmla="*/ 2147483647 w 27"/>
            <a:gd name="T49" fmla="*/ 2147483647 h 26"/>
            <a:gd name="T50" fmla="*/ 2147483647 w 27"/>
            <a:gd name="T51" fmla="*/ 2147483647 h 26"/>
            <a:gd name="T52" fmla="*/ 2147483647 w 27"/>
            <a:gd name="T53" fmla="*/ 2147483647 h 26"/>
            <a:gd name="T54" fmla="*/ 2147483647 w 27"/>
            <a:gd name="T55" fmla="*/ 2147483647 h 26"/>
            <a:gd name="T56" fmla="*/ 2147483647 w 27"/>
            <a:gd name="T57" fmla="*/ 2147483647 h 26"/>
            <a:gd name="T58" fmla="*/ 2147483647 w 27"/>
            <a:gd name="T59" fmla="*/ 2147483647 h 26"/>
            <a:gd name="T60" fmla="*/ 2147483647 w 27"/>
            <a:gd name="T61" fmla="*/ 2147483647 h 26"/>
            <a:gd name="T62" fmla="*/ 2147483647 w 27"/>
            <a:gd name="T63" fmla="*/ 2147483647 h 26"/>
            <a:gd name="T64" fmla="*/ 2147483647 w 27"/>
            <a:gd name="T65" fmla="*/ 2147483647 h 26"/>
            <a:gd name="T66" fmla="*/ 2147483647 w 27"/>
            <a:gd name="T67" fmla="*/ 2147483647 h 26"/>
            <a:gd name="T68" fmla="*/ 2147483647 w 27"/>
            <a:gd name="T69" fmla="*/ 2147483647 h 26"/>
            <a:gd name="T70" fmla="*/ 2147483647 w 27"/>
            <a:gd name="T71" fmla="*/ 2147483647 h 26"/>
            <a:gd name="T72" fmla="*/ 2147483647 w 27"/>
            <a:gd name="T73" fmla="*/ 2147483647 h 26"/>
            <a:gd name="T74" fmla="*/ 2147483647 w 27"/>
            <a:gd name="T75" fmla="*/ 2147483647 h 26"/>
            <a:gd name="T76" fmla="*/ 2147483647 w 27"/>
            <a:gd name="T77" fmla="*/ 2147483647 h 26"/>
            <a:gd name="T78" fmla="*/ 2147483647 w 27"/>
            <a:gd name="T79" fmla="*/ 2147483647 h 26"/>
            <a:gd name="T80" fmla="*/ 2147483647 w 27"/>
            <a:gd name="T81" fmla="*/ 2147483647 h 26"/>
            <a:gd name="T82" fmla="*/ 2147483647 w 27"/>
            <a:gd name="T83" fmla="*/ 2147483647 h 26"/>
            <a:gd name="T84" fmla="*/ 2147483647 w 27"/>
            <a:gd name="T85" fmla="*/ 2147483647 h 26"/>
            <a:gd name="T86" fmla="*/ 2147483647 w 27"/>
            <a:gd name="T87" fmla="*/ 2147483647 h 26"/>
            <a:gd name="T88" fmla="*/ 0 60000 65536"/>
            <a:gd name="T89" fmla="*/ 0 60000 65536"/>
            <a:gd name="T90" fmla="*/ 0 60000 65536"/>
            <a:gd name="T91" fmla="*/ 0 60000 65536"/>
            <a:gd name="T92" fmla="*/ 0 60000 65536"/>
            <a:gd name="T93" fmla="*/ 0 60000 65536"/>
            <a:gd name="T94" fmla="*/ 0 60000 65536"/>
            <a:gd name="T95" fmla="*/ 0 60000 65536"/>
            <a:gd name="T96" fmla="*/ 0 60000 65536"/>
            <a:gd name="T97" fmla="*/ 0 60000 65536"/>
            <a:gd name="T98" fmla="*/ 0 60000 65536"/>
            <a:gd name="T99" fmla="*/ 0 60000 65536"/>
            <a:gd name="T100" fmla="*/ 0 60000 65536"/>
            <a:gd name="T101" fmla="*/ 0 60000 65536"/>
            <a:gd name="T102" fmla="*/ 0 60000 65536"/>
            <a:gd name="T103" fmla="*/ 0 60000 65536"/>
            <a:gd name="T104" fmla="*/ 0 60000 65536"/>
            <a:gd name="T105" fmla="*/ 0 60000 65536"/>
            <a:gd name="T106" fmla="*/ 0 60000 65536"/>
            <a:gd name="T107" fmla="*/ 0 60000 65536"/>
            <a:gd name="T108" fmla="*/ 0 60000 65536"/>
            <a:gd name="T109" fmla="*/ 0 60000 65536"/>
            <a:gd name="T110" fmla="*/ 0 60000 65536"/>
            <a:gd name="T111" fmla="*/ 0 60000 65536"/>
            <a:gd name="T112" fmla="*/ 0 60000 65536"/>
            <a:gd name="T113" fmla="*/ 0 60000 65536"/>
            <a:gd name="T114" fmla="*/ 0 60000 65536"/>
            <a:gd name="T115" fmla="*/ 0 60000 65536"/>
            <a:gd name="T116" fmla="*/ 0 60000 65536"/>
            <a:gd name="T117" fmla="*/ 0 60000 65536"/>
            <a:gd name="T118" fmla="*/ 0 60000 65536"/>
            <a:gd name="T119" fmla="*/ 0 60000 65536"/>
            <a:gd name="T120" fmla="*/ 0 60000 65536"/>
            <a:gd name="T121" fmla="*/ 0 60000 65536"/>
            <a:gd name="T122" fmla="*/ 0 60000 65536"/>
            <a:gd name="T123" fmla="*/ 0 60000 65536"/>
            <a:gd name="T124" fmla="*/ 0 60000 65536"/>
            <a:gd name="T125" fmla="*/ 0 60000 65536"/>
            <a:gd name="T126" fmla="*/ 0 60000 65536"/>
            <a:gd name="T127" fmla="*/ 0 60000 65536"/>
            <a:gd name="T128" fmla="*/ 0 60000 65536"/>
            <a:gd name="T129" fmla="*/ 0 60000 65536"/>
            <a:gd name="T130" fmla="*/ 0 60000 65536"/>
            <a:gd name="T131" fmla="*/ 0 60000 65536"/>
            <a:gd name="T132" fmla="*/ 0 w 27"/>
            <a:gd name="T133" fmla="*/ 0 h 26"/>
            <a:gd name="T134" fmla="*/ 27 w 27"/>
            <a:gd name="T135" fmla="*/ 26 h 26"/>
          </a:gdLst>
          <a:ahLst/>
          <a:cxnLst>
            <a:cxn ang="T88">
              <a:pos x="T0" y="T1"/>
            </a:cxn>
            <a:cxn ang="T89">
              <a:pos x="T2" y="T3"/>
            </a:cxn>
            <a:cxn ang="T90">
              <a:pos x="T4" y="T5"/>
            </a:cxn>
            <a:cxn ang="T91">
              <a:pos x="T6" y="T7"/>
            </a:cxn>
            <a:cxn ang="T92">
              <a:pos x="T8" y="T9"/>
            </a:cxn>
            <a:cxn ang="T93">
              <a:pos x="T10" y="T11"/>
            </a:cxn>
            <a:cxn ang="T94">
              <a:pos x="T12" y="T13"/>
            </a:cxn>
            <a:cxn ang="T95">
              <a:pos x="T14" y="T15"/>
            </a:cxn>
            <a:cxn ang="T96">
              <a:pos x="T16" y="T17"/>
            </a:cxn>
            <a:cxn ang="T97">
              <a:pos x="T18" y="T19"/>
            </a:cxn>
            <a:cxn ang="T98">
              <a:pos x="T20" y="T21"/>
            </a:cxn>
            <a:cxn ang="T99">
              <a:pos x="T22" y="T23"/>
            </a:cxn>
            <a:cxn ang="T100">
              <a:pos x="T24" y="T25"/>
            </a:cxn>
            <a:cxn ang="T101">
              <a:pos x="T26" y="T27"/>
            </a:cxn>
            <a:cxn ang="T102">
              <a:pos x="T28" y="T29"/>
            </a:cxn>
            <a:cxn ang="T103">
              <a:pos x="T30" y="T31"/>
            </a:cxn>
            <a:cxn ang="T104">
              <a:pos x="T32" y="T33"/>
            </a:cxn>
            <a:cxn ang="T105">
              <a:pos x="T34" y="T35"/>
            </a:cxn>
            <a:cxn ang="T106">
              <a:pos x="T36" y="T37"/>
            </a:cxn>
            <a:cxn ang="T107">
              <a:pos x="T38" y="T39"/>
            </a:cxn>
            <a:cxn ang="T108">
              <a:pos x="T40" y="T41"/>
            </a:cxn>
            <a:cxn ang="T109">
              <a:pos x="T42" y="T43"/>
            </a:cxn>
            <a:cxn ang="T110">
              <a:pos x="T44" y="T45"/>
            </a:cxn>
            <a:cxn ang="T111">
              <a:pos x="T46" y="T47"/>
            </a:cxn>
            <a:cxn ang="T112">
              <a:pos x="T48" y="T49"/>
            </a:cxn>
            <a:cxn ang="T113">
              <a:pos x="T50" y="T51"/>
            </a:cxn>
            <a:cxn ang="T114">
              <a:pos x="T52" y="T53"/>
            </a:cxn>
            <a:cxn ang="T115">
              <a:pos x="T54" y="T55"/>
            </a:cxn>
            <a:cxn ang="T116">
              <a:pos x="T56" y="T57"/>
            </a:cxn>
            <a:cxn ang="T117">
              <a:pos x="T58" y="T59"/>
            </a:cxn>
            <a:cxn ang="T118">
              <a:pos x="T60" y="T61"/>
            </a:cxn>
            <a:cxn ang="T119">
              <a:pos x="T62" y="T63"/>
            </a:cxn>
            <a:cxn ang="T120">
              <a:pos x="T64" y="T65"/>
            </a:cxn>
            <a:cxn ang="T121">
              <a:pos x="T66" y="T67"/>
            </a:cxn>
            <a:cxn ang="T122">
              <a:pos x="T68" y="T69"/>
            </a:cxn>
            <a:cxn ang="T123">
              <a:pos x="T70" y="T71"/>
            </a:cxn>
            <a:cxn ang="T124">
              <a:pos x="T72" y="T73"/>
            </a:cxn>
            <a:cxn ang="T125">
              <a:pos x="T74" y="T75"/>
            </a:cxn>
            <a:cxn ang="T126">
              <a:pos x="T76" y="T77"/>
            </a:cxn>
            <a:cxn ang="T127">
              <a:pos x="T78" y="T79"/>
            </a:cxn>
            <a:cxn ang="T128">
              <a:pos x="T80" y="T81"/>
            </a:cxn>
            <a:cxn ang="T129">
              <a:pos x="T82" y="T83"/>
            </a:cxn>
            <a:cxn ang="T130">
              <a:pos x="T84" y="T85"/>
            </a:cxn>
            <a:cxn ang="T131">
              <a:pos x="T86" y="T87"/>
            </a:cxn>
          </a:cxnLst>
          <a:rect l="T132" t="T133" r="T134" b="T135"/>
          <a:pathLst>
            <a:path w="27" h="26">
              <a:moveTo>
                <a:pt x="3" y="13"/>
              </a:moveTo>
              <a:lnTo>
                <a:pt x="3" y="11"/>
              </a:lnTo>
              <a:lnTo>
                <a:pt x="1" y="8"/>
              </a:lnTo>
              <a:lnTo>
                <a:pt x="0" y="6"/>
              </a:lnTo>
              <a:lnTo>
                <a:pt x="1" y="5"/>
              </a:lnTo>
              <a:lnTo>
                <a:pt x="2" y="3"/>
              </a:lnTo>
              <a:lnTo>
                <a:pt x="3" y="3"/>
              </a:lnTo>
              <a:lnTo>
                <a:pt x="4" y="2"/>
              </a:lnTo>
              <a:lnTo>
                <a:pt x="6" y="2"/>
              </a:lnTo>
              <a:lnTo>
                <a:pt x="7" y="0"/>
              </a:lnTo>
              <a:lnTo>
                <a:pt x="9" y="0"/>
              </a:lnTo>
              <a:lnTo>
                <a:pt x="10" y="1"/>
              </a:lnTo>
              <a:lnTo>
                <a:pt x="12" y="1"/>
              </a:lnTo>
              <a:lnTo>
                <a:pt x="12" y="2"/>
              </a:lnTo>
              <a:lnTo>
                <a:pt x="14" y="2"/>
              </a:lnTo>
              <a:lnTo>
                <a:pt x="15" y="3"/>
              </a:lnTo>
              <a:lnTo>
                <a:pt x="15" y="5"/>
              </a:lnTo>
              <a:lnTo>
                <a:pt x="16" y="6"/>
              </a:lnTo>
              <a:lnTo>
                <a:pt x="17" y="7"/>
              </a:lnTo>
              <a:lnTo>
                <a:pt x="18" y="8"/>
              </a:lnTo>
              <a:lnTo>
                <a:pt x="18" y="10"/>
              </a:lnTo>
              <a:lnTo>
                <a:pt x="20" y="13"/>
              </a:lnTo>
              <a:lnTo>
                <a:pt x="20" y="16"/>
              </a:lnTo>
              <a:lnTo>
                <a:pt x="22" y="16"/>
              </a:lnTo>
              <a:lnTo>
                <a:pt x="23" y="17"/>
              </a:lnTo>
              <a:lnTo>
                <a:pt x="23" y="20"/>
              </a:lnTo>
              <a:lnTo>
                <a:pt x="25" y="20"/>
              </a:lnTo>
              <a:lnTo>
                <a:pt x="27" y="21"/>
              </a:lnTo>
              <a:lnTo>
                <a:pt x="25" y="23"/>
              </a:lnTo>
              <a:lnTo>
                <a:pt x="23" y="22"/>
              </a:lnTo>
              <a:lnTo>
                <a:pt x="22" y="23"/>
              </a:lnTo>
              <a:lnTo>
                <a:pt x="22" y="25"/>
              </a:lnTo>
              <a:lnTo>
                <a:pt x="20" y="26"/>
              </a:lnTo>
              <a:lnTo>
                <a:pt x="20" y="24"/>
              </a:lnTo>
              <a:lnTo>
                <a:pt x="18" y="22"/>
              </a:lnTo>
              <a:lnTo>
                <a:pt x="15" y="20"/>
              </a:lnTo>
              <a:lnTo>
                <a:pt x="13" y="20"/>
              </a:lnTo>
              <a:lnTo>
                <a:pt x="9" y="20"/>
              </a:lnTo>
              <a:lnTo>
                <a:pt x="9" y="18"/>
              </a:lnTo>
              <a:lnTo>
                <a:pt x="7" y="16"/>
              </a:lnTo>
              <a:lnTo>
                <a:pt x="6" y="17"/>
              </a:lnTo>
              <a:lnTo>
                <a:pt x="4" y="17"/>
              </a:lnTo>
              <a:lnTo>
                <a:pt x="1" y="16"/>
              </a:lnTo>
              <a:lnTo>
                <a:pt x="3" y="13"/>
              </a:lnTo>
              <a:close/>
            </a:path>
          </a:pathLst>
        </a:custGeom>
        <a:solidFill>
          <a:srgbClr val="DCDCD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523875</xdr:colOff>
      <xdr:row>19</xdr:row>
      <xdr:rowOff>38100</xdr:rowOff>
    </xdr:from>
    <xdr:to>
      <xdr:col>1</xdr:col>
      <xdr:colOff>123825</xdr:colOff>
      <xdr:row>20</xdr:row>
      <xdr:rowOff>133350</xdr:rowOff>
    </xdr:to>
    <xdr:sp macro="[0]!modRegionSelect.RegionClick" textlink="">
      <xdr:nvSpPr>
        <xdr:cNvPr id="237337" name="ShapeReg_5"/>
        <xdr:cNvSpPr>
          <a:spLocks/>
        </xdr:cNvSpPr>
      </xdr:nvSpPr>
      <xdr:spPr bwMode="auto">
        <a:xfrm>
          <a:off x="523875" y="3238500"/>
          <a:ext cx="209550" cy="257175"/>
        </a:xfrm>
        <a:custGeom>
          <a:avLst/>
          <a:gdLst>
            <a:gd name="T0" fmla="*/ 2147483647 w 22"/>
            <a:gd name="T1" fmla="*/ 2147483647 h 27"/>
            <a:gd name="T2" fmla="*/ 2147483647 w 22"/>
            <a:gd name="T3" fmla="*/ 2147483647 h 27"/>
            <a:gd name="T4" fmla="*/ 2147483647 w 22"/>
            <a:gd name="T5" fmla="*/ 2147483647 h 27"/>
            <a:gd name="T6" fmla="*/ 2147483647 w 22"/>
            <a:gd name="T7" fmla="*/ 2147483647 h 27"/>
            <a:gd name="T8" fmla="*/ 2147483647 w 22"/>
            <a:gd name="T9" fmla="*/ 2147483647 h 27"/>
            <a:gd name="T10" fmla="*/ 2147483647 w 22"/>
            <a:gd name="T11" fmla="*/ 2147483647 h 27"/>
            <a:gd name="T12" fmla="*/ 2147483647 w 22"/>
            <a:gd name="T13" fmla="*/ 2147483647 h 27"/>
            <a:gd name="T14" fmla="*/ 2147483647 w 22"/>
            <a:gd name="T15" fmla="*/ 2147483647 h 27"/>
            <a:gd name="T16" fmla="*/ 2147483647 w 22"/>
            <a:gd name="T17" fmla="*/ 2147483647 h 27"/>
            <a:gd name="T18" fmla="*/ 2147483647 w 22"/>
            <a:gd name="T19" fmla="*/ 2147483647 h 27"/>
            <a:gd name="T20" fmla="*/ 0 w 22"/>
            <a:gd name="T21" fmla="*/ 2147483647 h 27"/>
            <a:gd name="T22" fmla="*/ 2147483647 w 22"/>
            <a:gd name="T23" fmla="*/ 0 h 27"/>
            <a:gd name="T24" fmla="*/ 2147483647 w 22"/>
            <a:gd name="T25" fmla="*/ 2147483647 h 27"/>
            <a:gd name="T26" fmla="*/ 2147483647 w 22"/>
            <a:gd name="T27" fmla="*/ 2147483647 h 27"/>
            <a:gd name="T28" fmla="*/ 2147483647 w 22"/>
            <a:gd name="T29" fmla="*/ 0 h 27"/>
            <a:gd name="T30" fmla="*/ 2147483647 w 22"/>
            <a:gd name="T31" fmla="*/ 2147483647 h 27"/>
            <a:gd name="T32" fmla="*/ 2147483647 w 22"/>
            <a:gd name="T33" fmla="*/ 2147483647 h 27"/>
            <a:gd name="T34" fmla="*/ 2147483647 w 22"/>
            <a:gd name="T35" fmla="*/ 2147483647 h 27"/>
            <a:gd name="T36" fmla="*/ 2147483647 w 22"/>
            <a:gd name="T37" fmla="*/ 2147483647 h 27"/>
            <a:gd name="T38" fmla="*/ 2147483647 w 22"/>
            <a:gd name="T39" fmla="*/ 2147483647 h 27"/>
            <a:gd name="T40" fmla="*/ 2147483647 w 22"/>
            <a:gd name="T41" fmla="*/ 2147483647 h 27"/>
            <a:gd name="T42" fmla="*/ 2147483647 w 22"/>
            <a:gd name="T43" fmla="*/ 2147483647 h 27"/>
            <a:gd name="T44" fmla="*/ 2147483647 w 22"/>
            <a:gd name="T45" fmla="*/ 2147483647 h 27"/>
            <a:gd name="T46" fmla="*/ 2147483647 w 22"/>
            <a:gd name="T47" fmla="*/ 2147483647 h 27"/>
            <a:gd name="T48" fmla="*/ 2147483647 w 22"/>
            <a:gd name="T49" fmla="*/ 2147483647 h 27"/>
            <a:gd name="T50" fmla="*/ 2147483647 w 22"/>
            <a:gd name="T51" fmla="*/ 2147483647 h 27"/>
            <a:gd name="T52" fmla="*/ 2147483647 w 22"/>
            <a:gd name="T53" fmla="*/ 2147483647 h 27"/>
            <a:gd name="T54" fmla="*/ 2147483647 w 22"/>
            <a:gd name="T55" fmla="*/ 2147483647 h 27"/>
            <a:gd name="T56" fmla="*/ 2147483647 w 22"/>
            <a:gd name="T57" fmla="*/ 2147483647 h 27"/>
            <a:gd name="T58" fmla="*/ 2147483647 w 22"/>
            <a:gd name="T59" fmla="*/ 2147483647 h 27"/>
            <a:gd name="T60" fmla="*/ 2147483647 w 22"/>
            <a:gd name="T61" fmla="*/ 2147483647 h 27"/>
            <a:gd name="T62" fmla="*/ 2147483647 w 22"/>
            <a:gd name="T63" fmla="*/ 2147483647 h 27"/>
            <a:gd name="T64" fmla="*/ 2147483647 w 22"/>
            <a:gd name="T65" fmla="*/ 2147483647 h 27"/>
            <a:gd name="T66" fmla="*/ 2147483647 w 22"/>
            <a:gd name="T67" fmla="*/ 2147483647 h 27"/>
            <a:gd name="T68" fmla="*/ 2147483647 w 22"/>
            <a:gd name="T69" fmla="*/ 2147483647 h 27"/>
            <a:gd name="T70" fmla="*/ 0 60000 65536"/>
            <a:gd name="T71" fmla="*/ 0 60000 65536"/>
            <a:gd name="T72" fmla="*/ 0 60000 65536"/>
            <a:gd name="T73" fmla="*/ 0 60000 65536"/>
            <a:gd name="T74" fmla="*/ 0 60000 65536"/>
            <a:gd name="T75" fmla="*/ 0 60000 65536"/>
            <a:gd name="T76" fmla="*/ 0 60000 65536"/>
            <a:gd name="T77" fmla="*/ 0 60000 65536"/>
            <a:gd name="T78" fmla="*/ 0 60000 65536"/>
            <a:gd name="T79" fmla="*/ 0 60000 65536"/>
            <a:gd name="T80" fmla="*/ 0 60000 65536"/>
            <a:gd name="T81" fmla="*/ 0 60000 65536"/>
            <a:gd name="T82" fmla="*/ 0 60000 65536"/>
            <a:gd name="T83" fmla="*/ 0 60000 65536"/>
            <a:gd name="T84" fmla="*/ 0 60000 65536"/>
            <a:gd name="T85" fmla="*/ 0 60000 65536"/>
            <a:gd name="T86" fmla="*/ 0 60000 65536"/>
            <a:gd name="T87" fmla="*/ 0 60000 65536"/>
            <a:gd name="T88" fmla="*/ 0 60000 65536"/>
            <a:gd name="T89" fmla="*/ 0 60000 65536"/>
            <a:gd name="T90" fmla="*/ 0 60000 65536"/>
            <a:gd name="T91" fmla="*/ 0 60000 65536"/>
            <a:gd name="T92" fmla="*/ 0 60000 65536"/>
            <a:gd name="T93" fmla="*/ 0 60000 65536"/>
            <a:gd name="T94" fmla="*/ 0 60000 65536"/>
            <a:gd name="T95" fmla="*/ 0 60000 65536"/>
            <a:gd name="T96" fmla="*/ 0 60000 65536"/>
            <a:gd name="T97" fmla="*/ 0 60000 65536"/>
            <a:gd name="T98" fmla="*/ 0 60000 65536"/>
            <a:gd name="T99" fmla="*/ 0 60000 65536"/>
            <a:gd name="T100" fmla="*/ 0 60000 65536"/>
            <a:gd name="T101" fmla="*/ 0 60000 65536"/>
            <a:gd name="T102" fmla="*/ 0 60000 65536"/>
            <a:gd name="T103" fmla="*/ 0 60000 65536"/>
            <a:gd name="T104" fmla="*/ 0 60000 65536"/>
            <a:gd name="T105" fmla="*/ 0 w 22"/>
            <a:gd name="T106" fmla="*/ 0 h 27"/>
            <a:gd name="T107" fmla="*/ 22 w 22"/>
            <a:gd name="T108" fmla="*/ 27 h 27"/>
          </a:gdLst>
          <a:ahLst/>
          <a:cxnLst>
            <a:cxn ang="T70">
              <a:pos x="T0" y="T1"/>
            </a:cxn>
            <a:cxn ang="T71">
              <a:pos x="T2" y="T3"/>
            </a:cxn>
            <a:cxn ang="T72">
              <a:pos x="T4" y="T5"/>
            </a:cxn>
            <a:cxn ang="T73">
              <a:pos x="T6" y="T7"/>
            </a:cxn>
            <a:cxn ang="T74">
              <a:pos x="T8" y="T9"/>
            </a:cxn>
            <a:cxn ang="T75">
              <a:pos x="T10" y="T11"/>
            </a:cxn>
            <a:cxn ang="T76">
              <a:pos x="T12" y="T13"/>
            </a:cxn>
            <a:cxn ang="T77">
              <a:pos x="T14" y="T15"/>
            </a:cxn>
            <a:cxn ang="T78">
              <a:pos x="T16" y="T17"/>
            </a:cxn>
            <a:cxn ang="T79">
              <a:pos x="T18" y="T19"/>
            </a:cxn>
            <a:cxn ang="T80">
              <a:pos x="T20" y="T21"/>
            </a:cxn>
            <a:cxn ang="T81">
              <a:pos x="T22" y="T23"/>
            </a:cxn>
            <a:cxn ang="T82">
              <a:pos x="T24" y="T25"/>
            </a:cxn>
            <a:cxn ang="T83">
              <a:pos x="T26" y="T27"/>
            </a:cxn>
            <a:cxn ang="T84">
              <a:pos x="T28" y="T29"/>
            </a:cxn>
            <a:cxn ang="T85">
              <a:pos x="T30" y="T31"/>
            </a:cxn>
            <a:cxn ang="T86">
              <a:pos x="T32" y="T33"/>
            </a:cxn>
            <a:cxn ang="T87">
              <a:pos x="T34" y="T35"/>
            </a:cxn>
            <a:cxn ang="T88">
              <a:pos x="T36" y="T37"/>
            </a:cxn>
            <a:cxn ang="T89">
              <a:pos x="T38" y="T39"/>
            </a:cxn>
            <a:cxn ang="T90">
              <a:pos x="T40" y="T41"/>
            </a:cxn>
            <a:cxn ang="T91">
              <a:pos x="T42" y="T43"/>
            </a:cxn>
            <a:cxn ang="T92">
              <a:pos x="T44" y="T45"/>
            </a:cxn>
            <a:cxn ang="T93">
              <a:pos x="T46" y="T47"/>
            </a:cxn>
            <a:cxn ang="T94">
              <a:pos x="T48" y="T49"/>
            </a:cxn>
            <a:cxn ang="T95">
              <a:pos x="T50" y="T51"/>
            </a:cxn>
            <a:cxn ang="T96">
              <a:pos x="T52" y="T53"/>
            </a:cxn>
            <a:cxn ang="T97">
              <a:pos x="T54" y="T55"/>
            </a:cxn>
            <a:cxn ang="T98">
              <a:pos x="T56" y="T57"/>
            </a:cxn>
            <a:cxn ang="T99">
              <a:pos x="T58" y="T59"/>
            </a:cxn>
            <a:cxn ang="T100">
              <a:pos x="T60" y="T61"/>
            </a:cxn>
            <a:cxn ang="T101">
              <a:pos x="T62" y="T63"/>
            </a:cxn>
            <a:cxn ang="T102">
              <a:pos x="T64" y="T65"/>
            </a:cxn>
            <a:cxn ang="T103">
              <a:pos x="T66" y="T67"/>
            </a:cxn>
            <a:cxn ang="T104">
              <a:pos x="T68" y="T69"/>
            </a:cxn>
          </a:cxnLst>
          <a:rect l="T105" t="T106" r="T107" b="T108"/>
          <a:pathLst>
            <a:path w="22" h="27">
              <a:moveTo>
                <a:pt x="14" y="27"/>
              </a:moveTo>
              <a:lnTo>
                <a:pt x="14" y="24"/>
              </a:lnTo>
              <a:lnTo>
                <a:pt x="12" y="22"/>
              </a:lnTo>
              <a:lnTo>
                <a:pt x="9" y="20"/>
              </a:lnTo>
              <a:lnTo>
                <a:pt x="10" y="17"/>
              </a:lnTo>
              <a:lnTo>
                <a:pt x="9" y="13"/>
              </a:lnTo>
              <a:lnTo>
                <a:pt x="7" y="11"/>
              </a:lnTo>
              <a:lnTo>
                <a:pt x="4" y="9"/>
              </a:lnTo>
              <a:lnTo>
                <a:pt x="3" y="6"/>
              </a:lnTo>
              <a:lnTo>
                <a:pt x="1" y="4"/>
              </a:lnTo>
              <a:lnTo>
                <a:pt x="0" y="2"/>
              </a:lnTo>
              <a:lnTo>
                <a:pt x="2" y="0"/>
              </a:lnTo>
              <a:lnTo>
                <a:pt x="5" y="1"/>
              </a:lnTo>
              <a:lnTo>
                <a:pt x="7" y="1"/>
              </a:lnTo>
              <a:lnTo>
                <a:pt x="8" y="0"/>
              </a:lnTo>
              <a:lnTo>
                <a:pt x="10" y="2"/>
              </a:lnTo>
              <a:lnTo>
                <a:pt x="10" y="4"/>
              </a:lnTo>
              <a:lnTo>
                <a:pt x="14" y="4"/>
              </a:lnTo>
              <a:lnTo>
                <a:pt x="16" y="4"/>
              </a:lnTo>
              <a:lnTo>
                <a:pt x="19" y="6"/>
              </a:lnTo>
              <a:lnTo>
                <a:pt x="21" y="8"/>
              </a:lnTo>
              <a:lnTo>
                <a:pt x="21" y="10"/>
              </a:lnTo>
              <a:lnTo>
                <a:pt x="22" y="12"/>
              </a:lnTo>
              <a:lnTo>
                <a:pt x="21" y="13"/>
              </a:lnTo>
              <a:lnTo>
                <a:pt x="22" y="14"/>
              </a:lnTo>
              <a:lnTo>
                <a:pt x="21" y="16"/>
              </a:lnTo>
              <a:lnTo>
                <a:pt x="20" y="16"/>
              </a:lnTo>
              <a:lnTo>
                <a:pt x="20" y="19"/>
              </a:lnTo>
              <a:lnTo>
                <a:pt x="20" y="21"/>
              </a:lnTo>
              <a:lnTo>
                <a:pt x="18" y="22"/>
              </a:lnTo>
              <a:lnTo>
                <a:pt x="18" y="24"/>
              </a:lnTo>
              <a:lnTo>
                <a:pt x="17" y="24"/>
              </a:lnTo>
              <a:lnTo>
                <a:pt x="17" y="26"/>
              </a:lnTo>
              <a:lnTo>
                <a:pt x="15" y="27"/>
              </a:lnTo>
              <a:lnTo>
                <a:pt x="14" y="27"/>
              </a:lnTo>
              <a:close/>
            </a:path>
          </a:pathLst>
        </a:custGeom>
        <a:solidFill>
          <a:srgbClr val="DCDCD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</xdr:col>
      <xdr:colOff>57150</xdr:colOff>
      <xdr:row>19</xdr:row>
      <xdr:rowOff>85725</xdr:rowOff>
    </xdr:from>
    <xdr:to>
      <xdr:col>1</xdr:col>
      <xdr:colOff>361950</xdr:colOff>
      <xdr:row>21</xdr:row>
      <xdr:rowOff>66675</xdr:rowOff>
    </xdr:to>
    <xdr:sp macro="[0]!modRegionSelect.RegionClick" textlink="">
      <xdr:nvSpPr>
        <xdr:cNvPr id="237338" name="ShapeReg_10"/>
        <xdr:cNvSpPr>
          <a:spLocks/>
        </xdr:cNvSpPr>
      </xdr:nvSpPr>
      <xdr:spPr bwMode="auto">
        <a:xfrm>
          <a:off x="666750" y="3286125"/>
          <a:ext cx="304800" cy="304800"/>
        </a:xfrm>
        <a:custGeom>
          <a:avLst/>
          <a:gdLst>
            <a:gd name="T0" fmla="*/ 0 w 32"/>
            <a:gd name="T1" fmla="*/ 2147483647 h 32"/>
            <a:gd name="T2" fmla="*/ 2147483647 w 32"/>
            <a:gd name="T3" fmla="*/ 2147483647 h 32"/>
            <a:gd name="T4" fmla="*/ 2147483647 w 32"/>
            <a:gd name="T5" fmla="*/ 2147483647 h 32"/>
            <a:gd name="T6" fmla="*/ 2147483647 w 32"/>
            <a:gd name="T7" fmla="*/ 2147483647 h 32"/>
            <a:gd name="T8" fmla="*/ 2147483647 w 32"/>
            <a:gd name="T9" fmla="*/ 2147483647 h 32"/>
            <a:gd name="T10" fmla="*/ 2147483647 w 32"/>
            <a:gd name="T11" fmla="*/ 2147483647 h 32"/>
            <a:gd name="T12" fmla="*/ 2147483647 w 32"/>
            <a:gd name="T13" fmla="*/ 2147483647 h 32"/>
            <a:gd name="T14" fmla="*/ 2147483647 w 32"/>
            <a:gd name="T15" fmla="*/ 2147483647 h 32"/>
            <a:gd name="T16" fmla="*/ 2147483647 w 32"/>
            <a:gd name="T17" fmla="*/ 2147483647 h 32"/>
            <a:gd name="T18" fmla="*/ 2147483647 w 32"/>
            <a:gd name="T19" fmla="*/ 2147483647 h 32"/>
            <a:gd name="T20" fmla="*/ 2147483647 w 32"/>
            <a:gd name="T21" fmla="*/ 2147483647 h 32"/>
            <a:gd name="T22" fmla="*/ 2147483647 w 32"/>
            <a:gd name="T23" fmla="*/ 2147483647 h 32"/>
            <a:gd name="T24" fmla="*/ 2147483647 w 32"/>
            <a:gd name="T25" fmla="*/ 2147483647 h 32"/>
            <a:gd name="T26" fmla="*/ 2147483647 w 32"/>
            <a:gd name="T27" fmla="*/ 2147483647 h 32"/>
            <a:gd name="T28" fmla="*/ 2147483647 w 32"/>
            <a:gd name="T29" fmla="*/ 2147483647 h 32"/>
            <a:gd name="T30" fmla="*/ 2147483647 w 32"/>
            <a:gd name="T31" fmla="*/ 2147483647 h 32"/>
            <a:gd name="T32" fmla="*/ 2147483647 w 32"/>
            <a:gd name="T33" fmla="*/ 2147483647 h 32"/>
            <a:gd name="T34" fmla="*/ 2147483647 w 32"/>
            <a:gd name="T35" fmla="*/ 2147483647 h 32"/>
            <a:gd name="T36" fmla="*/ 2147483647 w 32"/>
            <a:gd name="T37" fmla="*/ 0 h 32"/>
            <a:gd name="T38" fmla="*/ 2147483647 w 32"/>
            <a:gd name="T39" fmla="*/ 0 h 32"/>
            <a:gd name="T40" fmla="*/ 2147483647 w 32"/>
            <a:gd name="T41" fmla="*/ 2147483647 h 32"/>
            <a:gd name="T42" fmla="*/ 2147483647 w 32"/>
            <a:gd name="T43" fmla="*/ 2147483647 h 32"/>
            <a:gd name="T44" fmla="*/ 2147483647 w 32"/>
            <a:gd name="T45" fmla="*/ 2147483647 h 32"/>
            <a:gd name="T46" fmla="*/ 2147483647 w 32"/>
            <a:gd name="T47" fmla="*/ 2147483647 h 32"/>
            <a:gd name="T48" fmla="*/ 2147483647 w 32"/>
            <a:gd name="T49" fmla="*/ 2147483647 h 32"/>
            <a:gd name="T50" fmla="*/ 2147483647 w 32"/>
            <a:gd name="T51" fmla="*/ 2147483647 h 32"/>
            <a:gd name="T52" fmla="*/ 2147483647 w 32"/>
            <a:gd name="T53" fmla="*/ 2147483647 h 32"/>
            <a:gd name="T54" fmla="*/ 2147483647 w 32"/>
            <a:gd name="T55" fmla="*/ 2147483647 h 32"/>
            <a:gd name="T56" fmla="*/ 2147483647 w 32"/>
            <a:gd name="T57" fmla="*/ 2147483647 h 32"/>
            <a:gd name="T58" fmla="*/ 2147483647 w 32"/>
            <a:gd name="T59" fmla="*/ 2147483647 h 32"/>
            <a:gd name="T60" fmla="*/ 2147483647 w 32"/>
            <a:gd name="T61" fmla="*/ 2147483647 h 32"/>
            <a:gd name="T62" fmla="*/ 2147483647 w 32"/>
            <a:gd name="T63" fmla="*/ 2147483647 h 32"/>
            <a:gd name="T64" fmla="*/ 2147483647 w 32"/>
            <a:gd name="T65" fmla="*/ 2147483647 h 32"/>
            <a:gd name="T66" fmla="*/ 2147483647 w 32"/>
            <a:gd name="T67" fmla="*/ 2147483647 h 32"/>
            <a:gd name="T68" fmla="*/ 2147483647 w 32"/>
            <a:gd name="T69" fmla="*/ 2147483647 h 32"/>
            <a:gd name="T70" fmla="*/ 2147483647 w 32"/>
            <a:gd name="T71" fmla="*/ 2147483647 h 32"/>
            <a:gd name="T72" fmla="*/ 2147483647 w 32"/>
            <a:gd name="T73" fmla="*/ 2147483647 h 32"/>
            <a:gd name="T74" fmla="*/ 2147483647 w 32"/>
            <a:gd name="T75" fmla="*/ 2147483647 h 32"/>
            <a:gd name="T76" fmla="*/ 2147483647 w 32"/>
            <a:gd name="T77" fmla="*/ 2147483647 h 32"/>
            <a:gd name="T78" fmla="*/ 2147483647 w 32"/>
            <a:gd name="T79" fmla="*/ 2147483647 h 32"/>
            <a:gd name="T80" fmla="*/ 2147483647 w 32"/>
            <a:gd name="T81" fmla="*/ 2147483647 h 32"/>
            <a:gd name="T82" fmla="*/ 2147483647 w 32"/>
            <a:gd name="T83" fmla="*/ 2147483647 h 32"/>
            <a:gd name="T84" fmla="*/ 2147483647 w 32"/>
            <a:gd name="T85" fmla="*/ 2147483647 h 32"/>
            <a:gd name="T86" fmla="*/ 2147483647 w 32"/>
            <a:gd name="T87" fmla="*/ 2147483647 h 32"/>
            <a:gd name="T88" fmla="*/ 2147483647 w 32"/>
            <a:gd name="T89" fmla="*/ 2147483647 h 32"/>
            <a:gd name="T90" fmla="*/ 2147483647 w 32"/>
            <a:gd name="T91" fmla="*/ 2147483647 h 32"/>
            <a:gd name="T92" fmla="*/ 2147483647 w 32"/>
            <a:gd name="T93" fmla="*/ 2147483647 h 32"/>
            <a:gd name="T94" fmla="*/ 2147483647 w 32"/>
            <a:gd name="T95" fmla="*/ 2147483647 h 32"/>
            <a:gd name="T96" fmla="*/ 2147483647 w 32"/>
            <a:gd name="T97" fmla="*/ 2147483647 h 32"/>
            <a:gd name="T98" fmla="*/ 2147483647 w 32"/>
            <a:gd name="T99" fmla="*/ 2147483647 h 32"/>
            <a:gd name="T100" fmla="*/ 2147483647 w 32"/>
            <a:gd name="T101" fmla="*/ 2147483647 h 32"/>
            <a:gd name="T102" fmla="*/ 2147483647 w 32"/>
            <a:gd name="T103" fmla="*/ 2147483647 h 32"/>
            <a:gd name="T104" fmla="*/ 0 w 32"/>
            <a:gd name="T105" fmla="*/ 2147483647 h 32"/>
            <a:gd name="T106" fmla="*/ 0 60000 65536"/>
            <a:gd name="T107" fmla="*/ 0 60000 65536"/>
            <a:gd name="T108" fmla="*/ 0 60000 65536"/>
            <a:gd name="T109" fmla="*/ 0 60000 65536"/>
            <a:gd name="T110" fmla="*/ 0 60000 65536"/>
            <a:gd name="T111" fmla="*/ 0 60000 65536"/>
            <a:gd name="T112" fmla="*/ 0 60000 65536"/>
            <a:gd name="T113" fmla="*/ 0 60000 65536"/>
            <a:gd name="T114" fmla="*/ 0 60000 65536"/>
            <a:gd name="T115" fmla="*/ 0 60000 65536"/>
            <a:gd name="T116" fmla="*/ 0 60000 65536"/>
            <a:gd name="T117" fmla="*/ 0 60000 65536"/>
            <a:gd name="T118" fmla="*/ 0 60000 65536"/>
            <a:gd name="T119" fmla="*/ 0 60000 65536"/>
            <a:gd name="T120" fmla="*/ 0 60000 65536"/>
            <a:gd name="T121" fmla="*/ 0 60000 65536"/>
            <a:gd name="T122" fmla="*/ 0 60000 65536"/>
            <a:gd name="T123" fmla="*/ 0 60000 65536"/>
            <a:gd name="T124" fmla="*/ 0 60000 65536"/>
            <a:gd name="T125" fmla="*/ 0 60000 65536"/>
            <a:gd name="T126" fmla="*/ 0 60000 65536"/>
            <a:gd name="T127" fmla="*/ 0 60000 65536"/>
            <a:gd name="T128" fmla="*/ 0 60000 65536"/>
            <a:gd name="T129" fmla="*/ 0 60000 65536"/>
            <a:gd name="T130" fmla="*/ 0 60000 65536"/>
            <a:gd name="T131" fmla="*/ 0 60000 65536"/>
            <a:gd name="T132" fmla="*/ 0 60000 65536"/>
            <a:gd name="T133" fmla="*/ 0 60000 65536"/>
            <a:gd name="T134" fmla="*/ 0 60000 65536"/>
            <a:gd name="T135" fmla="*/ 0 60000 65536"/>
            <a:gd name="T136" fmla="*/ 0 60000 65536"/>
            <a:gd name="T137" fmla="*/ 0 60000 65536"/>
            <a:gd name="T138" fmla="*/ 0 60000 65536"/>
            <a:gd name="T139" fmla="*/ 0 60000 65536"/>
            <a:gd name="T140" fmla="*/ 0 60000 65536"/>
            <a:gd name="T141" fmla="*/ 0 60000 65536"/>
            <a:gd name="T142" fmla="*/ 0 60000 65536"/>
            <a:gd name="T143" fmla="*/ 0 60000 65536"/>
            <a:gd name="T144" fmla="*/ 0 60000 65536"/>
            <a:gd name="T145" fmla="*/ 0 60000 65536"/>
            <a:gd name="T146" fmla="*/ 0 60000 65536"/>
            <a:gd name="T147" fmla="*/ 0 60000 65536"/>
            <a:gd name="T148" fmla="*/ 0 60000 65536"/>
            <a:gd name="T149" fmla="*/ 0 60000 65536"/>
            <a:gd name="T150" fmla="*/ 0 60000 65536"/>
            <a:gd name="T151" fmla="*/ 0 60000 65536"/>
            <a:gd name="T152" fmla="*/ 0 60000 65536"/>
            <a:gd name="T153" fmla="*/ 0 60000 65536"/>
            <a:gd name="T154" fmla="*/ 0 60000 65536"/>
            <a:gd name="T155" fmla="*/ 0 60000 65536"/>
            <a:gd name="T156" fmla="*/ 0 60000 65536"/>
            <a:gd name="T157" fmla="*/ 0 60000 65536"/>
            <a:gd name="T158" fmla="*/ 0 60000 65536"/>
            <a:gd name="T159" fmla="*/ 0 w 32"/>
            <a:gd name="T160" fmla="*/ 0 h 32"/>
            <a:gd name="T161" fmla="*/ 32 w 32"/>
            <a:gd name="T162" fmla="*/ 32 h 32"/>
          </a:gdLst>
          <a:ahLst/>
          <a:cxnLst>
            <a:cxn ang="T106">
              <a:pos x="T0" y="T1"/>
            </a:cxn>
            <a:cxn ang="T107">
              <a:pos x="T2" y="T3"/>
            </a:cxn>
            <a:cxn ang="T108">
              <a:pos x="T4" y="T5"/>
            </a:cxn>
            <a:cxn ang="T109">
              <a:pos x="T6" y="T7"/>
            </a:cxn>
            <a:cxn ang="T110">
              <a:pos x="T8" y="T9"/>
            </a:cxn>
            <a:cxn ang="T111">
              <a:pos x="T10" y="T11"/>
            </a:cxn>
            <a:cxn ang="T112">
              <a:pos x="T12" y="T13"/>
            </a:cxn>
            <a:cxn ang="T113">
              <a:pos x="T14" y="T15"/>
            </a:cxn>
            <a:cxn ang="T114">
              <a:pos x="T16" y="T17"/>
            </a:cxn>
            <a:cxn ang="T115">
              <a:pos x="T18" y="T19"/>
            </a:cxn>
            <a:cxn ang="T116">
              <a:pos x="T20" y="T21"/>
            </a:cxn>
            <a:cxn ang="T117">
              <a:pos x="T22" y="T23"/>
            </a:cxn>
            <a:cxn ang="T118">
              <a:pos x="T24" y="T25"/>
            </a:cxn>
            <a:cxn ang="T119">
              <a:pos x="T26" y="T27"/>
            </a:cxn>
            <a:cxn ang="T120">
              <a:pos x="T28" y="T29"/>
            </a:cxn>
            <a:cxn ang="T121">
              <a:pos x="T30" y="T31"/>
            </a:cxn>
            <a:cxn ang="T122">
              <a:pos x="T32" y="T33"/>
            </a:cxn>
            <a:cxn ang="T123">
              <a:pos x="T34" y="T35"/>
            </a:cxn>
            <a:cxn ang="T124">
              <a:pos x="T36" y="T37"/>
            </a:cxn>
            <a:cxn ang="T125">
              <a:pos x="T38" y="T39"/>
            </a:cxn>
            <a:cxn ang="T126">
              <a:pos x="T40" y="T41"/>
            </a:cxn>
            <a:cxn ang="T127">
              <a:pos x="T42" y="T43"/>
            </a:cxn>
            <a:cxn ang="T128">
              <a:pos x="T44" y="T45"/>
            </a:cxn>
            <a:cxn ang="T129">
              <a:pos x="T46" y="T47"/>
            </a:cxn>
            <a:cxn ang="T130">
              <a:pos x="T48" y="T49"/>
            </a:cxn>
            <a:cxn ang="T131">
              <a:pos x="T50" y="T51"/>
            </a:cxn>
            <a:cxn ang="T132">
              <a:pos x="T52" y="T53"/>
            </a:cxn>
            <a:cxn ang="T133">
              <a:pos x="T54" y="T55"/>
            </a:cxn>
            <a:cxn ang="T134">
              <a:pos x="T56" y="T57"/>
            </a:cxn>
            <a:cxn ang="T135">
              <a:pos x="T58" y="T59"/>
            </a:cxn>
            <a:cxn ang="T136">
              <a:pos x="T60" y="T61"/>
            </a:cxn>
            <a:cxn ang="T137">
              <a:pos x="T62" y="T63"/>
            </a:cxn>
            <a:cxn ang="T138">
              <a:pos x="T64" y="T65"/>
            </a:cxn>
            <a:cxn ang="T139">
              <a:pos x="T66" y="T67"/>
            </a:cxn>
            <a:cxn ang="T140">
              <a:pos x="T68" y="T69"/>
            </a:cxn>
            <a:cxn ang="T141">
              <a:pos x="T70" y="T71"/>
            </a:cxn>
            <a:cxn ang="T142">
              <a:pos x="T72" y="T73"/>
            </a:cxn>
            <a:cxn ang="T143">
              <a:pos x="T74" y="T75"/>
            </a:cxn>
            <a:cxn ang="T144">
              <a:pos x="T76" y="T77"/>
            </a:cxn>
            <a:cxn ang="T145">
              <a:pos x="T78" y="T79"/>
            </a:cxn>
            <a:cxn ang="T146">
              <a:pos x="T80" y="T81"/>
            </a:cxn>
            <a:cxn ang="T147">
              <a:pos x="T82" y="T83"/>
            </a:cxn>
            <a:cxn ang="T148">
              <a:pos x="T84" y="T85"/>
            </a:cxn>
            <a:cxn ang="T149">
              <a:pos x="T86" y="T87"/>
            </a:cxn>
            <a:cxn ang="T150">
              <a:pos x="T88" y="T89"/>
            </a:cxn>
            <a:cxn ang="T151">
              <a:pos x="T90" y="T91"/>
            </a:cxn>
            <a:cxn ang="T152">
              <a:pos x="T92" y="T93"/>
            </a:cxn>
            <a:cxn ang="T153">
              <a:pos x="T94" y="T95"/>
            </a:cxn>
            <a:cxn ang="T154">
              <a:pos x="T96" y="T97"/>
            </a:cxn>
            <a:cxn ang="T155">
              <a:pos x="T98" y="T99"/>
            </a:cxn>
            <a:cxn ang="T156">
              <a:pos x="T100" y="T101"/>
            </a:cxn>
            <a:cxn ang="T157">
              <a:pos x="T102" y="T103"/>
            </a:cxn>
            <a:cxn ang="T158">
              <a:pos x="T104" y="T105"/>
            </a:cxn>
          </a:cxnLst>
          <a:rect l="T159" t="T160" r="T161" b="T162"/>
          <a:pathLst>
            <a:path w="32" h="32">
              <a:moveTo>
                <a:pt x="0" y="22"/>
              </a:moveTo>
              <a:lnTo>
                <a:pt x="2" y="21"/>
              </a:lnTo>
              <a:lnTo>
                <a:pt x="2" y="19"/>
              </a:lnTo>
              <a:lnTo>
                <a:pt x="3" y="19"/>
              </a:lnTo>
              <a:lnTo>
                <a:pt x="3" y="17"/>
              </a:lnTo>
              <a:lnTo>
                <a:pt x="5" y="16"/>
              </a:lnTo>
              <a:lnTo>
                <a:pt x="5" y="14"/>
              </a:lnTo>
              <a:lnTo>
                <a:pt x="5" y="11"/>
              </a:lnTo>
              <a:lnTo>
                <a:pt x="6" y="11"/>
              </a:lnTo>
              <a:lnTo>
                <a:pt x="7" y="9"/>
              </a:lnTo>
              <a:lnTo>
                <a:pt x="6" y="8"/>
              </a:lnTo>
              <a:lnTo>
                <a:pt x="7" y="7"/>
              </a:lnTo>
              <a:lnTo>
                <a:pt x="6" y="5"/>
              </a:lnTo>
              <a:lnTo>
                <a:pt x="8" y="4"/>
              </a:lnTo>
              <a:lnTo>
                <a:pt x="8" y="2"/>
              </a:lnTo>
              <a:lnTo>
                <a:pt x="9" y="1"/>
              </a:lnTo>
              <a:lnTo>
                <a:pt x="11" y="2"/>
              </a:lnTo>
              <a:lnTo>
                <a:pt x="13" y="0"/>
              </a:lnTo>
              <a:lnTo>
                <a:pt x="15" y="0"/>
              </a:lnTo>
              <a:lnTo>
                <a:pt x="16" y="2"/>
              </a:lnTo>
              <a:lnTo>
                <a:pt x="18" y="3"/>
              </a:lnTo>
              <a:lnTo>
                <a:pt x="18" y="6"/>
              </a:lnTo>
              <a:lnTo>
                <a:pt x="19" y="7"/>
              </a:lnTo>
              <a:lnTo>
                <a:pt x="21" y="7"/>
              </a:lnTo>
              <a:lnTo>
                <a:pt x="23" y="10"/>
              </a:lnTo>
              <a:lnTo>
                <a:pt x="25" y="11"/>
              </a:lnTo>
              <a:lnTo>
                <a:pt x="24" y="14"/>
              </a:lnTo>
              <a:lnTo>
                <a:pt x="26" y="15"/>
              </a:lnTo>
              <a:lnTo>
                <a:pt x="28" y="16"/>
              </a:lnTo>
              <a:lnTo>
                <a:pt x="29" y="18"/>
              </a:lnTo>
              <a:lnTo>
                <a:pt x="31" y="19"/>
              </a:lnTo>
              <a:lnTo>
                <a:pt x="31" y="22"/>
              </a:lnTo>
              <a:lnTo>
                <a:pt x="32" y="25"/>
              </a:lnTo>
              <a:lnTo>
                <a:pt x="31" y="26"/>
              </a:lnTo>
              <a:lnTo>
                <a:pt x="29" y="26"/>
              </a:lnTo>
              <a:lnTo>
                <a:pt x="27" y="25"/>
              </a:lnTo>
              <a:lnTo>
                <a:pt x="26" y="23"/>
              </a:lnTo>
              <a:lnTo>
                <a:pt x="24" y="23"/>
              </a:lnTo>
              <a:lnTo>
                <a:pt x="22" y="24"/>
              </a:lnTo>
              <a:lnTo>
                <a:pt x="19" y="24"/>
              </a:lnTo>
              <a:lnTo>
                <a:pt x="18" y="28"/>
              </a:lnTo>
              <a:lnTo>
                <a:pt x="15" y="31"/>
              </a:lnTo>
              <a:lnTo>
                <a:pt x="11" y="31"/>
              </a:lnTo>
              <a:lnTo>
                <a:pt x="10" y="32"/>
              </a:lnTo>
              <a:lnTo>
                <a:pt x="8" y="32"/>
              </a:lnTo>
              <a:lnTo>
                <a:pt x="7" y="31"/>
              </a:lnTo>
              <a:lnTo>
                <a:pt x="5" y="31"/>
              </a:lnTo>
              <a:lnTo>
                <a:pt x="5" y="29"/>
              </a:lnTo>
              <a:lnTo>
                <a:pt x="4" y="28"/>
              </a:lnTo>
              <a:lnTo>
                <a:pt x="2" y="27"/>
              </a:lnTo>
              <a:lnTo>
                <a:pt x="2" y="24"/>
              </a:lnTo>
              <a:lnTo>
                <a:pt x="0" y="22"/>
              </a:lnTo>
              <a:close/>
            </a:path>
          </a:pathLst>
        </a:custGeom>
        <a:solidFill>
          <a:srgbClr val="DCDCD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304800</xdr:colOff>
      <xdr:row>24</xdr:row>
      <xdr:rowOff>47625</xdr:rowOff>
    </xdr:from>
    <xdr:to>
      <xdr:col>0</xdr:col>
      <xdr:colOff>466725</xdr:colOff>
      <xdr:row>25</xdr:row>
      <xdr:rowOff>38100</xdr:rowOff>
    </xdr:to>
    <xdr:sp macro="[0]!modRegionSelect.RegionClick" textlink="">
      <xdr:nvSpPr>
        <xdr:cNvPr id="237339" name="ShapeReg_22"/>
        <xdr:cNvSpPr>
          <a:spLocks/>
        </xdr:cNvSpPr>
      </xdr:nvSpPr>
      <xdr:spPr bwMode="auto">
        <a:xfrm>
          <a:off x="304800" y="4057650"/>
          <a:ext cx="161925" cy="152400"/>
        </a:xfrm>
        <a:custGeom>
          <a:avLst/>
          <a:gdLst>
            <a:gd name="T0" fmla="*/ 2147483647 w 17"/>
            <a:gd name="T1" fmla="*/ 2147483647 h 16"/>
            <a:gd name="T2" fmla="*/ 2147483647 w 17"/>
            <a:gd name="T3" fmla="*/ 2147483647 h 16"/>
            <a:gd name="T4" fmla="*/ 2147483647 w 17"/>
            <a:gd name="T5" fmla="*/ 2147483647 h 16"/>
            <a:gd name="T6" fmla="*/ 2147483647 w 17"/>
            <a:gd name="T7" fmla="*/ 2147483647 h 16"/>
            <a:gd name="T8" fmla="*/ 0 w 17"/>
            <a:gd name="T9" fmla="*/ 2147483647 h 16"/>
            <a:gd name="T10" fmla="*/ 0 w 17"/>
            <a:gd name="T11" fmla="*/ 2147483647 h 16"/>
            <a:gd name="T12" fmla="*/ 2147483647 w 17"/>
            <a:gd name="T13" fmla="*/ 2147483647 h 16"/>
            <a:gd name="T14" fmla="*/ 2147483647 w 17"/>
            <a:gd name="T15" fmla="*/ 2147483647 h 16"/>
            <a:gd name="T16" fmla="*/ 2147483647 w 17"/>
            <a:gd name="T17" fmla="*/ 0 h 16"/>
            <a:gd name="T18" fmla="*/ 2147483647 w 17"/>
            <a:gd name="T19" fmla="*/ 0 h 16"/>
            <a:gd name="T20" fmla="*/ 2147483647 w 17"/>
            <a:gd name="T21" fmla="*/ 2147483647 h 16"/>
            <a:gd name="T22" fmla="*/ 2147483647 w 17"/>
            <a:gd name="T23" fmla="*/ 2147483647 h 16"/>
            <a:gd name="T24" fmla="*/ 2147483647 w 17"/>
            <a:gd name="T25" fmla="*/ 2147483647 h 16"/>
            <a:gd name="T26" fmla="*/ 2147483647 w 17"/>
            <a:gd name="T27" fmla="*/ 2147483647 h 16"/>
            <a:gd name="T28" fmla="*/ 2147483647 w 17"/>
            <a:gd name="T29" fmla="*/ 2147483647 h 16"/>
            <a:gd name="T30" fmla="*/ 2147483647 w 17"/>
            <a:gd name="T31" fmla="*/ 2147483647 h 16"/>
            <a:gd name="T32" fmla="*/ 2147483647 w 17"/>
            <a:gd name="T33" fmla="*/ 2147483647 h 16"/>
            <a:gd name="T34" fmla="*/ 2147483647 w 17"/>
            <a:gd name="T35" fmla="*/ 2147483647 h 16"/>
            <a:gd name="T36" fmla="*/ 2147483647 w 17"/>
            <a:gd name="T37" fmla="*/ 2147483647 h 16"/>
            <a:gd name="T38" fmla="*/ 2147483647 w 17"/>
            <a:gd name="T39" fmla="*/ 2147483647 h 16"/>
            <a:gd name="T40" fmla="*/ 2147483647 w 17"/>
            <a:gd name="T41" fmla="*/ 2147483647 h 16"/>
            <a:gd name="T42" fmla="*/ 2147483647 w 17"/>
            <a:gd name="T43" fmla="*/ 2147483647 h 16"/>
            <a:gd name="T44" fmla="*/ 2147483647 w 17"/>
            <a:gd name="T45" fmla="*/ 2147483647 h 16"/>
            <a:gd name="T46" fmla="*/ 2147483647 w 17"/>
            <a:gd name="T47" fmla="*/ 2147483647 h 16"/>
            <a:gd name="T48" fmla="*/ 2147483647 w 17"/>
            <a:gd name="T49" fmla="*/ 2147483647 h 16"/>
            <a:gd name="T50" fmla="*/ 2147483647 w 17"/>
            <a:gd name="T51" fmla="*/ 2147483647 h 16"/>
            <a:gd name="T52" fmla="*/ 2147483647 w 17"/>
            <a:gd name="T53" fmla="*/ 2147483647 h 16"/>
            <a:gd name="T54" fmla="*/ 2147483647 w 17"/>
            <a:gd name="T55" fmla="*/ 2147483647 h 16"/>
            <a:gd name="T56" fmla="*/ 0 60000 65536"/>
            <a:gd name="T57" fmla="*/ 0 60000 65536"/>
            <a:gd name="T58" fmla="*/ 0 60000 65536"/>
            <a:gd name="T59" fmla="*/ 0 60000 65536"/>
            <a:gd name="T60" fmla="*/ 0 60000 65536"/>
            <a:gd name="T61" fmla="*/ 0 60000 65536"/>
            <a:gd name="T62" fmla="*/ 0 60000 65536"/>
            <a:gd name="T63" fmla="*/ 0 60000 65536"/>
            <a:gd name="T64" fmla="*/ 0 60000 65536"/>
            <a:gd name="T65" fmla="*/ 0 60000 65536"/>
            <a:gd name="T66" fmla="*/ 0 60000 65536"/>
            <a:gd name="T67" fmla="*/ 0 60000 65536"/>
            <a:gd name="T68" fmla="*/ 0 60000 65536"/>
            <a:gd name="T69" fmla="*/ 0 60000 65536"/>
            <a:gd name="T70" fmla="*/ 0 60000 65536"/>
            <a:gd name="T71" fmla="*/ 0 60000 65536"/>
            <a:gd name="T72" fmla="*/ 0 60000 65536"/>
            <a:gd name="T73" fmla="*/ 0 60000 65536"/>
            <a:gd name="T74" fmla="*/ 0 60000 65536"/>
            <a:gd name="T75" fmla="*/ 0 60000 65536"/>
            <a:gd name="T76" fmla="*/ 0 60000 65536"/>
            <a:gd name="T77" fmla="*/ 0 60000 65536"/>
            <a:gd name="T78" fmla="*/ 0 60000 65536"/>
            <a:gd name="T79" fmla="*/ 0 60000 65536"/>
            <a:gd name="T80" fmla="*/ 0 60000 65536"/>
            <a:gd name="T81" fmla="*/ 0 60000 65536"/>
            <a:gd name="T82" fmla="*/ 0 60000 65536"/>
            <a:gd name="T83" fmla="*/ 0 60000 65536"/>
            <a:gd name="T84" fmla="*/ 0 w 17"/>
            <a:gd name="T85" fmla="*/ 0 h 16"/>
            <a:gd name="T86" fmla="*/ 17 w 17"/>
            <a:gd name="T87" fmla="*/ 16 h 16"/>
          </a:gdLst>
          <a:ahLst/>
          <a:cxnLst>
            <a:cxn ang="T56">
              <a:pos x="T0" y="T1"/>
            </a:cxn>
            <a:cxn ang="T57">
              <a:pos x="T2" y="T3"/>
            </a:cxn>
            <a:cxn ang="T58">
              <a:pos x="T4" y="T5"/>
            </a:cxn>
            <a:cxn ang="T59">
              <a:pos x="T6" y="T7"/>
            </a:cxn>
            <a:cxn ang="T60">
              <a:pos x="T8" y="T9"/>
            </a:cxn>
            <a:cxn ang="T61">
              <a:pos x="T10" y="T11"/>
            </a:cxn>
            <a:cxn ang="T62">
              <a:pos x="T12" y="T13"/>
            </a:cxn>
            <a:cxn ang="T63">
              <a:pos x="T14" y="T15"/>
            </a:cxn>
            <a:cxn ang="T64">
              <a:pos x="T16" y="T17"/>
            </a:cxn>
            <a:cxn ang="T65">
              <a:pos x="T18" y="T19"/>
            </a:cxn>
            <a:cxn ang="T66">
              <a:pos x="T20" y="T21"/>
            </a:cxn>
            <a:cxn ang="T67">
              <a:pos x="T22" y="T23"/>
            </a:cxn>
            <a:cxn ang="T68">
              <a:pos x="T24" y="T25"/>
            </a:cxn>
            <a:cxn ang="T69">
              <a:pos x="T26" y="T27"/>
            </a:cxn>
            <a:cxn ang="T70">
              <a:pos x="T28" y="T29"/>
            </a:cxn>
            <a:cxn ang="T71">
              <a:pos x="T30" y="T31"/>
            </a:cxn>
            <a:cxn ang="T72">
              <a:pos x="T32" y="T33"/>
            </a:cxn>
            <a:cxn ang="T73">
              <a:pos x="T34" y="T35"/>
            </a:cxn>
            <a:cxn ang="T74">
              <a:pos x="T36" y="T37"/>
            </a:cxn>
            <a:cxn ang="T75">
              <a:pos x="T38" y="T39"/>
            </a:cxn>
            <a:cxn ang="T76">
              <a:pos x="T40" y="T41"/>
            </a:cxn>
            <a:cxn ang="T77">
              <a:pos x="T42" y="T43"/>
            </a:cxn>
            <a:cxn ang="T78">
              <a:pos x="T44" y="T45"/>
            </a:cxn>
            <a:cxn ang="T79">
              <a:pos x="T46" y="T47"/>
            </a:cxn>
            <a:cxn ang="T80">
              <a:pos x="T48" y="T49"/>
            </a:cxn>
            <a:cxn ang="T81">
              <a:pos x="T50" y="T51"/>
            </a:cxn>
            <a:cxn ang="T82">
              <a:pos x="T52" y="T53"/>
            </a:cxn>
            <a:cxn ang="T83">
              <a:pos x="T54" y="T55"/>
            </a:cxn>
          </a:cxnLst>
          <a:rect l="T84" t="T85" r="T86" b="T87"/>
          <a:pathLst>
            <a:path w="17" h="16">
              <a:moveTo>
                <a:pt x="8" y="16"/>
              </a:moveTo>
              <a:lnTo>
                <a:pt x="6" y="15"/>
              </a:lnTo>
              <a:lnTo>
                <a:pt x="3" y="13"/>
              </a:lnTo>
              <a:lnTo>
                <a:pt x="2" y="9"/>
              </a:lnTo>
              <a:lnTo>
                <a:pt x="0" y="6"/>
              </a:lnTo>
              <a:lnTo>
                <a:pt x="0" y="4"/>
              </a:lnTo>
              <a:lnTo>
                <a:pt x="1" y="2"/>
              </a:lnTo>
              <a:lnTo>
                <a:pt x="3" y="2"/>
              </a:lnTo>
              <a:lnTo>
                <a:pt x="5" y="0"/>
              </a:lnTo>
              <a:lnTo>
                <a:pt x="6" y="0"/>
              </a:lnTo>
              <a:lnTo>
                <a:pt x="7" y="2"/>
              </a:lnTo>
              <a:lnTo>
                <a:pt x="8" y="4"/>
              </a:lnTo>
              <a:lnTo>
                <a:pt x="10" y="4"/>
              </a:lnTo>
              <a:lnTo>
                <a:pt x="12" y="1"/>
              </a:lnTo>
              <a:lnTo>
                <a:pt x="14" y="2"/>
              </a:lnTo>
              <a:lnTo>
                <a:pt x="14" y="4"/>
              </a:lnTo>
              <a:lnTo>
                <a:pt x="15" y="5"/>
              </a:lnTo>
              <a:lnTo>
                <a:pt x="16" y="6"/>
              </a:lnTo>
              <a:lnTo>
                <a:pt x="17" y="8"/>
              </a:lnTo>
              <a:lnTo>
                <a:pt x="14" y="8"/>
              </a:lnTo>
              <a:lnTo>
                <a:pt x="14" y="9"/>
              </a:lnTo>
              <a:lnTo>
                <a:pt x="15" y="10"/>
              </a:lnTo>
              <a:lnTo>
                <a:pt x="15" y="11"/>
              </a:lnTo>
              <a:lnTo>
                <a:pt x="15" y="13"/>
              </a:lnTo>
              <a:lnTo>
                <a:pt x="13" y="13"/>
              </a:lnTo>
              <a:lnTo>
                <a:pt x="11" y="13"/>
              </a:lnTo>
              <a:lnTo>
                <a:pt x="10" y="15"/>
              </a:lnTo>
              <a:lnTo>
                <a:pt x="8" y="16"/>
              </a:lnTo>
              <a:close/>
            </a:path>
          </a:pathLst>
        </a:custGeom>
        <a:solidFill>
          <a:srgbClr val="DCDCD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428625</xdr:colOff>
      <xdr:row>25</xdr:row>
      <xdr:rowOff>76200</xdr:rowOff>
    </xdr:from>
    <xdr:to>
      <xdr:col>0</xdr:col>
      <xdr:colOff>571500</xdr:colOff>
      <xdr:row>26</xdr:row>
      <xdr:rowOff>47625</xdr:rowOff>
    </xdr:to>
    <xdr:sp macro="[0]!modRegionSelect.RegionClick" textlink="">
      <xdr:nvSpPr>
        <xdr:cNvPr id="237340" name="ShapeReg_58"/>
        <xdr:cNvSpPr>
          <a:spLocks/>
        </xdr:cNvSpPr>
      </xdr:nvSpPr>
      <xdr:spPr bwMode="auto">
        <a:xfrm>
          <a:off x="428625" y="4248150"/>
          <a:ext cx="142875" cy="133350"/>
        </a:xfrm>
        <a:custGeom>
          <a:avLst/>
          <a:gdLst>
            <a:gd name="T0" fmla="*/ 0 w 15"/>
            <a:gd name="T1" fmla="*/ 2147483647 h 14"/>
            <a:gd name="T2" fmla="*/ 2147483647 w 15"/>
            <a:gd name="T3" fmla="*/ 2147483647 h 14"/>
            <a:gd name="T4" fmla="*/ 2147483647 w 15"/>
            <a:gd name="T5" fmla="*/ 2147483647 h 14"/>
            <a:gd name="T6" fmla="*/ 2147483647 w 15"/>
            <a:gd name="T7" fmla="*/ 2147483647 h 14"/>
            <a:gd name="T8" fmla="*/ 2147483647 w 15"/>
            <a:gd name="T9" fmla="*/ 2147483647 h 14"/>
            <a:gd name="T10" fmla="*/ 2147483647 w 15"/>
            <a:gd name="T11" fmla="*/ 2147483647 h 14"/>
            <a:gd name="T12" fmla="*/ 2147483647 w 15"/>
            <a:gd name="T13" fmla="*/ 2147483647 h 14"/>
            <a:gd name="T14" fmla="*/ 2147483647 w 15"/>
            <a:gd name="T15" fmla="*/ 2147483647 h 14"/>
            <a:gd name="T16" fmla="*/ 2147483647 w 15"/>
            <a:gd name="T17" fmla="*/ 2147483647 h 14"/>
            <a:gd name="T18" fmla="*/ 2147483647 w 15"/>
            <a:gd name="T19" fmla="*/ 2147483647 h 14"/>
            <a:gd name="T20" fmla="*/ 2147483647 w 15"/>
            <a:gd name="T21" fmla="*/ 2147483647 h 14"/>
            <a:gd name="T22" fmla="*/ 2147483647 w 15"/>
            <a:gd name="T23" fmla="*/ 2147483647 h 14"/>
            <a:gd name="T24" fmla="*/ 2147483647 w 15"/>
            <a:gd name="T25" fmla="*/ 2147483647 h 14"/>
            <a:gd name="T26" fmla="*/ 2147483647 w 15"/>
            <a:gd name="T27" fmla="*/ 2147483647 h 14"/>
            <a:gd name="T28" fmla="*/ 2147483647 w 15"/>
            <a:gd name="T29" fmla="*/ 0 h 14"/>
            <a:gd name="T30" fmla="*/ 2147483647 w 15"/>
            <a:gd name="T31" fmla="*/ 2147483647 h 14"/>
            <a:gd name="T32" fmla="*/ 2147483647 w 15"/>
            <a:gd name="T33" fmla="*/ 2147483647 h 14"/>
            <a:gd name="T34" fmla="*/ 2147483647 w 15"/>
            <a:gd name="T35" fmla="*/ 2147483647 h 14"/>
            <a:gd name="T36" fmla="*/ 2147483647 w 15"/>
            <a:gd name="T37" fmla="*/ 2147483647 h 14"/>
            <a:gd name="T38" fmla="*/ 2147483647 w 15"/>
            <a:gd name="T39" fmla="*/ 2147483647 h 14"/>
            <a:gd name="T40" fmla="*/ 2147483647 w 15"/>
            <a:gd name="T41" fmla="*/ 2147483647 h 14"/>
            <a:gd name="T42" fmla="*/ 2147483647 w 15"/>
            <a:gd name="T43" fmla="*/ 2147483647 h 14"/>
            <a:gd name="T44" fmla="*/ 2147483647 w 15"/>
            <a:gd name="T45" fmla="*/ 2147483647 h 14"/>
            <a:gd name="T46" fmla="*/ 2147483647 w 15"/>
            <a:gd name="T47" fmla="*/ 2147483647 h 14"/>
            <a:gd name="T48" fmla="*/ 0 w 15"/>
            <a:gd name="T49" fmla="*/ 2147483647 h 14"/>
            <a:gd name="T50" fmla="*/ 0 60000 65536"/>
            <a:gd name="T51" fmla="*/ 0 60000 65536"/>
            <a:gd name="T52" fmla="*/ 0 60000 65536"/>
            <a:gd name="T53" fmla="*/ 0 60000 65536"/>
            <a:gd name="T54" fmla="*/ 0 60000 65536"/>
            <a:gd name="T55" fmla="*/ 0 60000 65536"/>
            <a:gd name="T56" fmla="*/ 0 60000 65536"/>
            <a:gd name="T57" fmla="*/ 0 60000 65536"/>
            <a:gd name="T58" fmla="*/ 0 60000 65536"/>
            <a:gd name="T59" fmla="*/ 0 60000 65536"/>
            <a:gd name="T60" fmla="*/ 0 60000 65536"/>
            <a:gd name="T61" fmla="*/ 0 60000 65536"/>
            <a:gd name="T62" fmla="*/ 0 60000 65536"/>
            <a:gd name="T63" fmla="*/ 0 60000 65536"/>
            <a:gd name="T64" fmla="*/ 0 60000 65536"/>
            <a:gd name="T65" fmla="*/ 0 60000 65536"/>
            <a:gd name="T66" fmla="*/ 0 60000 65536"/>
            <a:gd name="T67" fmla="*/ 0 60000 65536"/>
            <a:gd name="T68" fmla="*/ 0 60000 65536"/>
            <a:gd name="T69" fmla="*/ 0 60000 65536"/>
            <a:gd name="T70" fmla="*/ 0 60000 65536"/>
            <a:gd name="T71" fmla="*/ 0 60000 65536"/>
            <a:gd name="T72" fmla="*/ 0 60000 65536"/>
            <a:gd name="T73" fmla="*/ 0 60000 65536"/>
            <a:gd name="T74" fmla="*/ 0 60000 65536"/>
            <a:gd name="T75" fmla="*/ 0 w 15"/>
            <a:gd name="T76" fmla="*/ 0 h 14"/>
            <a:gd name="T77" fmla="*/ 15 w 15"/>
            <a:gd name="T78" fmla="*/ 14 h 14"/>
          </a:gdLst>
          <a:ahLst/>
          <a:cxnLst>
            <a:cxn ang="T50">
              <a:pos x="T0" y="T1"/>
            </a:cxn>
            <a:cxn ang="T51">
              <a:pos x="T2" y="T3"/>
            </a:cxn>
            <a:cxn ang="T52">
              <a:pos x="T4" y="T5"/>
            </a:cxn>
            <a:cxn ang="T53">
              <a:pos x="T6" y="T7"/>
            </a:cxn>
            <a:cxn ang="T54">
              <a:pos x="T8" y="T9"/>
            </a:cxn>
            <a:cxn ang="T55">
              <a:pos x="T10" y="T11"/>
            </a:cxn>
            <a:cxn ang="T56">
              <a:pos x="T12" y="T13"/>
            </a:cxn>
            <a:cxn ang="T57">
              <a:pos x="T14" y="T15"/>
            </a:cxn>
            <a:cxn ang="T58">
              <a:pos x="T16" y="T17"/>
            </a:cxn>
            <a:cxn ang="T59">
              <a:pos x="T18" y="T19"/>
            </a:cxn>
            <a:cxn ang="T60">
              <a:pos x="T20" y="T21"/>
            </a:cxn>
            <a:cxn ang="T61">
              <a:pos x="T22" y="T23"/>
            </a:cxn>
            <a:cxn ang="T62">
              <a:pos x="T24" y="T25"/>
            </a:cxn>
            <a:cxn ang="T63">
              <a:pos x="T26" y="T27"/>
            </a:cxn>
            <a:cxn ang="T64">
              <a:pos x="T28" y="T29"/>
            </a:cxn>
            <a:cxn ang="T65">
              <a:pos x="T30" y="T31"/>
            </a:cxn>
            <a:cxn ang="T66">
              <a:pos x="T32" y="T33"/>
            </a:cxn>
            <a:cxn ang="T67">
              <a:pos x="T34" y="T35"/>
            </a:cxn>
            <a:cxn ang="T68">
              <a:pos x="T36" y="T37"/>
            </a:cxn>
            <a:cxn ang="T69">
              <a:pos x="T38" y="T39"/>
            </a:cxn>
            <a:cxn ang="T70">
              <a:pos x="T40" y="T41"/>
            </a:cxn>
            <a:cxn ang="T71">
              <a:pos x="T42" y="T43"/>
            </a:cxn>
            <a:cxn ang="T72">
              <a:pos x="T44" y="T45"/>
            </a:cxn>
            <a:cxn ang="T73">
              <a:pos x="T46" y="T47"/>
            </a:cxn>
            <a:cxn ang="T74">
              <a:pos x="T48" y="T49"/>
            </a:cxn>
          </a:cxnLst>
          <a:rect l="T75" t="T76" r="T77" b="T78"/>
          <a:pathLst>
            <a:path w="15" h="14">
              <a:moveTo>
                <a:pt x="0" y="5"/>
              </a:moveTo>
              <a:lnTo>
                <a:pt x="1" y="9"/>
              </a:lnTo>
              <a:lnTo>
                <a:pt x="2" y="11"/>
              </a:lnTo>
              <a:lnTo>
                <a:pt x="5" y="11"/>
              </a:lnTo>
              <a:lnTo>
                <a:pt x="7" y="13"/>
              </a:lnTo>
              <a:lnTo>
                <a:pt x="7" y="14"/>
              </a:lnTo>
              <a:lnTo>
                <a:pt x="9" y="12"/>
              </a:lnTo>
              <a:lnTo>
                <a:pt x="11" y="12"/>
              </a:lnTo>
              <a:lnTo>
                <a:pt x="11" y="11"/>
              </a:lnTo>
              <a:lnTo>
                <a:pt x="10" y="9"/>
              </a:lnTo>
              <a:lnTo>
                <a:pt x="11" y="6"/>
              </a:lnTo>
              <a:lnTo>
                <a:pt x="13" y="5"/>
              </a:lnTo>
              <a:lnTo>
                <a:pt x="15" y="5"/>
              </a:lnTo>
              <a:lnTo>
                <a:pt x="15" y="3"/>
              </a:lnTo>
              <a:lnTo>
                <a:pt x="12" y="0"/>
              </a:lnTo>
              <a:lnTo>
                <a:pt x="11" y="1"/>
              </a:lnTo>
              <a:lnTo>
                <a:pt x="11" y="3"/>
              </a:lnTo>
              <a:lnTo>
                <a:pt x="10" y="4"/>
              </a:lnTo>
              <a:lnTo>
                <a:pt x="8" y="4"/>
              </a:lnTo>
              <a:lnTo>
                <a:pt x="7" y="5"/>
              </a:lnTo>
              <a:lnTo>
                <a:pt x="6" y="4"/>
              </a:lnTo>
              <a:lnTo>
                <a:pt x="4" y="4"/>
              </a:lnTo>
              <a:lnTo>
                <a:pt x="3" y="4"/>
              </a:lnTo>
              <a:lnTo>
                <a:pt x="2" y="4"/>
              </a:lnTo>
              <a:lnTo>
                <a:pt x="0" y="5"/>
              </a:lnTo>
              <a:close/>
            </a:path>
          </a:pathLst>
        </a:custGeom>
        <a:solidFill>
          <a:srgbClr val="DCDCD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495300</xdr:colOff>
      <xdr:row>25</xdr:row>
      <xdr:rowOff>123825</xdr:rowOff>
    </xdr:from>
    <xdr:to>
      <xdr:col>0</xdr:col>
      <xdr:colOff>581025</xdr:colOff>
      <xdr:row>26</xdr:row>
      <xdr:rowOff>76200</xdr:rowOff>
    </xdr:to>
    <xdr:sp macro="[0]!modRegionSelect.RegionClick" textlink="">
      <xdr:nvSpPr>
        <xdr:cNvPr id="237341" name="ShapeReg_51"/>
        <xdr:cNvSpPr>
          <a:spLocks/>
        </xdr:cNvSpPr>
      </xdr:nvSpPr>
      <xdr:spPr bwMode="auto">
        <a:xfrm>
          <a:off x="495300" y="4295775"/>
          <a:ext cx="85725" cy="114300"/>
        </a:xfrm>
        <a:custGeom>
          <a:avLst/>
          <a:gdLst>
            <a:gd name="T0" fmla="*/ 2147483647 w 9"/>
            <a:gd name="T1" fmla="*/ 2147483647 h 12"/>
            <a:gd name="T2" fmla="*/ 2147483647 w 9"/>
            <a:gd name="T3" fmla="*/ 2147483647 h 12"/>
            <a:gd name="T4" fmla="*/ 2147483647 w 9"/>
            <a:gd name="T5" fmla="*/ 2147483647 h 12"/>
            <a:gd name="T6" fmla="*/ 2147483647 w 9"/>
            <a:gd name="T7" fmla="*/ 2147483647 h 12"/>
            <a:gd name="T8" fmla="*/ 2147483647 w 9"/>
            <a:gd name="T9" fmla="*/ 2147483647 h 12"/>
            <a:gd name="T10" fmla="*/ 0 w 9"/>
            <a:gd name="T11" fmla="*/ 2147483647 h 12"/>
            <a:gd name="T12" fmla="*/ 2147483647 w 9"/>
            <a:gd name="T13" fmla="*/ 2147483647 h 12"/>
            <a:gd name="T14" fmla="*/ 2147483647 w 9"/>
            <a:gd name="T15" fmla="*/ 2147483647 h 12"/>
            <a:gd name="T16" fmla="*/ 2147483647 w 9"/>
            <a:gd name="T17" fmla="*/ 2147483647 h 12"/>
            <a:gd name="T18" fmla="*/ 2147483647 w 9"/>
            <a:gd name="T19" fmla="*/ 2147483647 h 12"/>
            <a:gd name="T20" fmla="*/ 2147483647 w 9"/>
            <a:gd name="T21" fmla="*/ 2147483647 h 12"/>
            <a:gd name="T22" fmla="*/ 2147483647 w 9"/>
            <a:gd name="T23" fmla="*/ 0 h 12"/>
            <a:gd name="T24" fmla="*/ 2147483647 w 9"/>
            <a:gd name="T25" fmla="*/ 2147483647 h 12"/>
            <a:gd name="T26" fmla="*/ 2147483647 w 9"/>
            <a:gd name="T27" fmla="*/ 2147483647 h 12"/>
            <a:gd name="T28" fmla="*/ 2147483647 w 9"/>
            <a:gd name="T29" fmla="*/ 2147483647 h 12"/>
            <a:gd name="T30" fmla="*/ 0 60000 65536"/>
            <a:gd name="T31" fmla="*/ 0 60000 65536"/>
            <a:gd name="T32" fmla="*/ 0 60000 65536"/>
            <a:gd name="T33" fmla="*/ 0 60000 65536"/>
            <a:gd name="T34" fmla="*/ 0 60000 65536"/>
            <a:gd name="T35" fmla="*/ 0 60000 65536"/>
            <a:gd name="T36" fmla="*/ 0 60000 65536"/>
            <a:gd name="T37" fmla="*/ 0 60000 65536"/>
            <a:gd name="T38" fmla="*/ 0 60000 65536"/>
            <a:gd name="T39" fmla="*/ 0 60000 65536"/>
            <a:gd name="T40" fmla="*/ 0 60000 65536"/>
            <a:gd name="T41" fmla="*/ 0 60000 65536"/>
            <a:gd name="T42" fmla="*/ 0 60000 65536"/>
            <a:gd name="T43" fmla="*/ 0 60000 65536"/>
            <a:gd name="T44" fmla="*/ 0 60000 65536"/>
            <a:gd name="T45" fmla="*/ 0 w 9"/>
            <a:gd name="T46" fmla="*/ 0 h 12"/>
            <a:gd name="T47" fmla="*/ 9 w 9"/>
            <a:gd name="T48" fmla="*/ 12 h 12"/>
          </a:gdLst>
          <a:ahLst/>
          <a:cxnLst>
            <a:cxn ang="T30">
              <a:pos x="T0" y="T1"/>
            </a:cxn>
            <a:cxn ang="T31">
              <a:pos x="T2" y="T3"/>
            </a:cxn>
            <a:cxn ang="T32">
              <a:pos x="T4" y="T5"/>
            </a:cxn>
            <a:cxn ang="T33">
              <a:pos x="T6" y="T7"/>
            </a:cxn>
            <a:cxn ang="T34">
              <a:pos x="T8" y="T9"/>
            </a:cxn>
            <a:cxn ang="T35">
              <a:pos x="T10" y="T11"/>
            </a:cxn>
            <a:cxn ang="T36">
              <a:pos x="T12" y="T13"/>
            </a:cxn>
            <a:cxn ang="T37">
              <a:pos x="T14" y="T15"/>
            </a:cxn>
            <a:cxn ang="T38">
              <a:pos x="T16" y="T17"/>
            </a:cxn>
            <a:cxn ang="T39">
              <a:pos x="T18" y="T19"/>
            </a:cxn>
            <a:cxn ang="T40">
              <a:pos x="T20" y="T21"/>
            </a:cxn>
            <a:cxn ang="T41">
              <a:pos x="T22" y="T23"/>
            </a:cxn>
            <a:cxn ang="T42">
              <a:pos x="T24" y="T25"/>
            </a:cxn>
            <a:cxn ang="T43">
              <a:pos x="T26" y="T27"/>
            </a:cxn>
            <a:cxn ang="T44">
              <a:pos x="T28" y="T29"/>
            </a:cxn>
          </a:cxnLst>
          <a:rect l="T45" t="T46" r="T47" b="T48"/>
          <a:pathLst>
            <a:path w="9" h="12">
              <a:moveTo>
                <a:pt x="8" y="5"/>
              </a:moveTo>
              <a:lnTo>
                <a:pt x="7" y="8"/>
              </a:lnTo>
              <a:lnTo>
                <a:pt x="5" y="11"/>
              </a:lnTo>
              <a:lnTo>
                <a:pt x="3" y="12"/>
              </a:lnTo>
              <a:lnTo>
                <a:pt x="3" y="10"/>
              </a:lnTo>
              <a:lnTo>
                <a:pt x="0" y="9"/>
              </a:lnTo>
              <a:lnTo>
                <a:pt x="2" y="7"/>
              </a:lnTo>
              <a:lnTo>
                <a:pt x="4" y="7"/>
              </a:lnTo>
              <a:lnTo>
                <a:pt x="4" y="6"/>
              </a:lnTo>
              <a:lnTo>
                <a:pt x="3" y="4"/>
              </a:lnTo>
              <a:lnTo>
                <a:pt x="4" y="1"/>
              </a:lnTo>
              <a:lnTo>
                <a:pt x="6" y="0"/>
              </a:lnTo>
              <a:lnTo>
                <a:pt x="7" y="2"/>
              </a:lnTo>
              <a:lnTo>
                <a:pt x="9" y="3"/>
              </a:lnTo>
              <a:lnTo>
                <a:pt x="8" y="5"/>
              </a:lnTo>
              <a:close/>
            </a:path>
          </a:pathLst>
        </a:custGeom>
        <a:solidFill>
          <a:srgbClr val="DCDCD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523875</xdr:colOff>
      <xdr:row>25</xdr:row>
      <xdr:rowOff>47625</xdr:rowOff>
    </xdr:from>
    <xdr:to>
      <xdr:col>1</xdr:col>
      <xdr:colOff>152400</xdr:colOff>
      <xdr:row>28</xdr:row>
      <xdr:rowOff>0</xdr:rowOff>
    </xdr:to>
    <xdr:sp macro="[0]!modRegionSelect.RegionClick" textlink="">
      <xdr:nvSpPr>
        <xdr:cNvPr id="237342" name="ShapeReg_50"/>
        <xdr:cNvSpPr>
          <a:spLocks/>
        </xdr:cNvSpPr>
      </xdr:nvSpPr>
      <xdr:spPr bwMode="auto">
        <a:xfrm>
          <a:off x="523875" y="4219575"/>
          <a:ext cx="238125" cy="438150"/>
        </a:xfrm>
        <a:custGeom>
          <a:avLst/>
          <a:gdLst>
            <a:gd name="T0" fmla="*/ 2147483647 w 25"/>
            <a:gd name="T1" fmla="*/ 2147483647 h 46"/>
            <a:gd name="T2" fmla="*/ 2147483647 w 25"/>
            <a:gd name="T3" fmla="*/ 2147483647 h 46"/>
            <a:gd name="T4" fmla="*/ 2147483647 w 25"/>
            <a:gd name="T5" fmla="*/ 2147483647 h 46"/>
            <a:gd name="T6" fmla="*/ 2147483647 w 25"/>
            <a:gd name="T7" fmla="*/ 2147483647 h 46"/>
            <a:gd name="T8" fmla="*/ 2147483647 w 25"/>
            <a:gd name="T9" fmla="*/ 2147483647 h 46"/>
            <a:gd name="T10" fmla="*/ 2147483647 w 25"/>
            <a:gd name="T11" fmla="*/ 2147483647 h 46"/>
            <a:gd name="T12" fmla="*/ 2147483647 w 25"/>
            <a:gd name="T13" fmla="*/ 2147483647 h 46"/>
            <a:gd name="T14" fmla="*/ 2147483647 w 25"/>
            <a:gd name="T15" fmla="*/ 2147483647 h 46"/>
            <a:gd name="T16" fmla="*/ 2147483647 w 25"/>
            <a:gd name="T17" fmla="*/ 2147483647 h 46"/>
            <a:gd name="T18" fmla="*/ 2147483647 w 25"/>
            <a:gd name="T19" fmla="*/ 2147483647 h 46"/>
            <a:gd name="T20" fmla="*/ 2147483647 w 25"/>
            <a:gd name="T21" fmla="*/ 2147483647 h 46"/>
            <a:gd name="T22" fmla="*/ 2147483647 w 25"/>
            <a:gd name="T23" fmla="*/ 2147483647 h 46"/>
            <a:gd name="T24" fmla="*/ 2147483647 w 25"/>
            <a:gd name="T25" fmla="*/ 2147483647 h 46"/>
            <a:gd name="T26" fmla="*/ 2147483647 w 25"/>
            <a:gd name="T27" fmla="*/ 2147483647 h 46"/>
            <a:gd name="T28" fmla="*/ 2147483647 w 25"/>
            <a:gd name="T29" fmla="*/ 2147483647 h 46"/>
            <a:gd name="T30" fmla="*/ 2147483647 w 25"/>
            <a:gd name="T31" fmla="*/ 2147483647 h 46"/>
            <a:gd name="T32" fmla="*/ 2147483647 w 25"/>
            <a:gd name="T33" fmla="*/ 2147483647 h 46"/>
            <a:gd name="T34" fmla="*/ 2147483647 w 25"/>
            <a:gd name="T35" fmla="*/ 2147483647 h 46"/>
            <a:gd name="T36" fmla="*/ 2147483647 w 25"/>
            <a:gd name="T37" fmla="*/ 2147483647 h 46"/>
            <a:gd name="T38" fmla="*/ 2147483647 w 25"/>
            <a:gd name="T39" fmla="*/ 2147483647 h 46"/>
            <a:gd name="T40" fmla="*/ 2147483647 w 25"/>
            <a:gd name="T41" fmla="*/ 2147483647 h 46"/>
            <a:gd name="T42" fmla="*/ 2147483647 w 25"/>
            <a:gd name="T43" fmla="*/ 2147483647 h 46"/>
            <a:gd name="T44" fmla="*/ 2147483647 w 25"/>
            <a:gd name="T45" fmla="*/ 2147483647 h 46"/>
            <a:gd name="T46" fmla="*/ 2147483647 w 25"/>
            <a:gd name="T47" fmla="*/ 2147483647 h 46"/>
            <a:gd name="T48" fmla="*/ 2147483647 w 25"/>
            <a:gd name="T49" fmla="*/ 2147483647 h 46"/>
            <a:gd name="T50" fmla="*/ 0 w 25"/>
            <a:gd name="T51" fmla="*/ 2147483647 h 46"/>
            <a:gd name="T52" fmla="*/ 2147483647 w 25"/>
            <a:gd name="T53" fmla="*/ 2147483647 h 46"/>
            <a:gd name="T54" fmla="*/ 2147483647 w 25"/>
            <a:gd name="T55" fmla="*/ 2147483647 h 46"/>
            <a:gd name="T56" fmla="*/ 2147483647 w 25"/>
            <a:gd name="T57" fmla="*/ 2147483647 h 46"/>
            <a:gd name="T58" fmla="*/ 2147483647 w 25"/>
            <a:gd name="T59" fmla="*/ 2147483647 h 46"/>
            <a:gd name="T60" fmla="*/ 2147483647 w 25"/>
            <a:gd name="T61" fmla="*/ 2147483647 h 46"/>
            <a:gd name="T62" fmla="*/ 2147483647 w 25"/>
            <a:gd name="T63" fmla="*/ 2147483647 h 46"/>
            <a:gd name="T64" fmla="*/ 2147483647 w 25"/>
            <a:gd name="T65" fmla="*/ 2147483647 h 46"/>
            <a:gd name="T66" fmla="*/ 2147483647 w 25"/>
            <a:gd name="T67" fmla="*/ 2147483647 h 46"/>
            <a:gd name="T68" fmla="*/ 2147483647 w 25"/>
            <a:gd name="T69" fmla="*/ 2147483647 h 46"/>
            <a:gd name="T70" fmla="*/ 2147483647 w 25"/>
            <a:gd name="T71" fmla="*/ 2147483647 h 46"/>
            <a:gd name="T72" fmla="*/ 2147483647 w 25"/>
            <a:gd name="T73" fmla="*/ 2147483647 h 46"/>
            <a:gd name="T74" fmla="*/ 2147483647 w 25"/>
            <a:gd name="T75" fmla="*/ 2147483647 h 46"/>
            <a:gd name="T76" fmla="*/ 2147483647 w 25"/>
            <a:gd name="T77" fmla="*/ 2147483647 h 46"/>
            <a:gd name="T78" fmla="*/ 2147483647 w 25"/>
            <a:gd name="T79" fmla="*/ 2147483647 h 46"/>
            <a:gd name="T80" fmla="*/ 2147483647 w 25"/>
            <a:gd name="T81" fmla="*/ 2147483647 h 46"/>
            <a:gd name="T82" fmla="*/ 2147483647 w 25"/>
            <a:gd name="T83" fmla="*/ 2147483647 h 46"/>
            <a:gd name="T84" fmla="*/ 2147483647 w 25"/>
            <a:gd name="T85" fmla="*/ 2147483647 h 46"/>
            <a:gd name="T86" fmla="*/ 2147483647 w 25"/>
            <a:gd name="T87" fmla="*/ 2147483647 h 46"/>
            <a:gd name="T88" fmla="*/ 2147483647 w 25"/>
            <a:gd name="T89" fmla="*/ 2147483647 h 46"/>
            <a:gd name="T90" fmla="*/ 2147483647 w 25"/>
            <a:gd name="T91" fmla="*/ 2147483647 h 46"/>
            <a:gd name="T92" fmla="*/ 2147483647 w 25"/>
            <a:gd name="T93" fmla="*/ 2147483647 h 46"/>
            <a:gd name="T94" fmla="*/ 2147483647 w 25"/>
            <a:gd name="T95" fmla="*/ 2147483647 h 46"/>
            <a:gd name="T96" fmla="*/ 2147483647 w 25"/>
            <a:gd name="T97" fmla="*/ 2147483647 h 46"/>
            <a:gd name="T98" fmla="*/ 2147483647 w 25"/>
            <a:gd name="T99" fmla="*/ 0 h 46"/>
            <a:gd name="T100" fmla="*/ 2147483647 w 25"/>
            <a:gd name="T101" fmla="*/ 2147483647 h 46"/>
            <a:gd name="T102" fmla="*/ 2147483647 w 25"/>
            <a:gd name="T103" fmla="*/ 2147483647 h 46"/>
            <a:gd name="T104" fmla="*/ 2147483647 w 25"/>
            <a:gd name="T105" fmla="*/ 2147483647 h 46"/>
            <a:gd name="T106" fmla="*/ 2147483647 w 25"/>
            <a:gd name="T107" fmla="*/ 2147483647 h 46"/>
            <a:gd name="T108" fmla="*/ 2147483647 w 25"/>
            <a:gd name="T109" fmla="*/ 2147483647 h 46"/>
            <a:gd name="T110" fmla="*/ 0 60000 65536"/>
            <a:gd name="T111" fmla="*/ 0 60000 65536"/>
            <a:gd name="T112" fmla="*/ 0 60000 65536"/>
            <a:gd name="T113" fmla="*/ 0 60000 65536"/>
            <a:gd name="T114" fmla="*/ 0 60000 65536"/>
            <a:gd name="T115" fmla="*/ 0 60000 65536"/>
            <a:gd name="T116" fmla="*/ 0 60000 65536"/>
            <a:gd name="T117" fmla="*/ 0 60000 65536"/>
            <a:gd name="T118" fmla="*/ 0 60000 65536"/>
            <a:gd name="T119" fmla="*/ 0 60000 65536"/>
            <a:gd name="T120" fmla="*/ 0 60000 65536"/>
            <a:gd name="T121" fmla="*/ 0 60000 65536"/>
            <a:gd name="T122" fmla="*/ 0 60000 65536"/>
            <a:gd name="T123" fmla="*/ 0 60000 65536"/>
            <a:gd name="T124" fmla="*/ 0 60000 65536"/>
            <a:gd name="T125" fmla="*/ 0 60000 65536"/>
            <a:gd name="T126" fmla="*/ 0 60000 65536"/>
            <a:gd name="T127" fmla="*/ 0 60000 65536"/>
            <a:gd name="T128" fmla="*/ 0 60000 65536"/>
            <a:gd name="T129" fmla="*/ 0 60000 65536"/>
            <a:gd name="T130" fmla="*/ 0 60000 65536"/>
            <a:gd name="T131" fmla="*/ 0 60000 65536"/>
            <a:gd name="T132" fmla="*/ 0 60000 65536"/>
            <a:gd name="T133" fmla="*/ 0 60000 65536"/>
            <a:gd name="T134" fmla="*/ 0 60000 65536"/>
            <a:gd name="T135" fmla="*/ 0 60000 65536"/>
            <a:gd name="T136" fmla="*/ 0 60000 65536"/>
            <a:gd name="T137" fmla="*/ 0 60000 65536"/>
            <a:gd name="T138" fmla="*/ 0 60000 65536"/>
            <a:gd name="T139" fmla="*/ 0 60000 65536"/>
            <a:gd name="T140" fmla="*/ 0 60000 65536"/>
            <a:gd name="T141" fmla="*/ 0 60000 65536"/>
            <a:gd name="T142" fmla="*/ 0 60000 65536"/>
            <a:gd name="T143" fmla="*/ 0 60000 65536"/>
            <a:gd name="T144" fmla="*/ 0 60000 65536"/>
            <a:gd name="T145" fmla="*/ 0 60000 65536"/>
            <a:gd name="T146" fmla="*/ 0 60000 65536"/>
            <a:gd name="T147" fmla="*/ 0 60000 65536"/>
            <a:gd name="T148" fmla="*/ 0 60000 65536"/>
            <a:gd name="T149" fmla="*/ 0 60000 65536"/>
            <a:gd name="T150" fmla="*/ 0 60000 65536"/>
            <a:gd name="T151" fmla="*/ 0 60000 65536"/>
            <a:gd name="T152" fmla="*/ 0 60000 65536"/>
            <a:gd name="T153" fmla="*/ 0 60000 65536"/>
            <a:gd name="T154" fmla="*/ 0 60000 65536"/>
            <a:gd name="T155" fmla="*/ 0 60000 65536"/>
            <a:gd name="T156" fmla="*/ 0 60000 65536"/>
            <a:gd name="T157" fmla="*/ 0 60000 65536"/>
            <a:gd name="T158" fmla="*/ 0 60000 65536"/>
            <a:gd name="T159" fmla="*/ 0 60000 65536"/>
            <a:gd name="T160" fmla="*/ 0 60000 65536"/>
            <a:gd name="T161" fmla="*/ 0 60000 65536"/>
            <a:gd name="T162" fmla="*/ 0 60000 65536"/>
            <a:gd name="T163" fmla="*/ 0 60000 65536"/>
            <a:gd name="T164" fmla="*/ 0 60000 65536"/>
            <a:gd name="T165" fmla="*/ 0 w 25"/>
            <a:gd name="T166" fmla="*/ 0 h 46"/>
            <a:gd name="T167" fmla="*/ 25 w 25"/>
            <a:gd name="T168" fmla="*/ 46 h 46"/>
          </a:gdLst>
          <a:ahLst/>
          <a:cxnLst>
            <a:cxn ang="T110">
              <a:pos x="T0" y="T1"/>
            </a:cxn>
            <a:cxn ang="T111">
              <a:pos x="T2" y="T3"/>
            </a:cxn>
            <a:cxn ang="T112">
              <a:pos x="T4" y="T5"/>
            </a:cxn>
            <a:cxn ang="T113">
              <a:pos x="T6" y="T7"/>
            </a:cxn>
            <a:cxn ang="T114">
              <a:pos x="T8" y="T9"/>
            </a:cxn>
            <a:cxn ang="T115">
              <a:pos x="T10" y="T11"/>
            </a:cxn>
            <a:cxn ang="T116">
              <a:pos x="T12" y="T13"/>
            </a:cxn>
            <a:cxn ang="T117">
              <a:pos x="T14" y="T15"/>
            </a:cxn>
            <a:cxn ang="T118">
              <a:pos x="T16" y="T17"/>
            </a:cxn>
            <a:cxn ang="T119">
              <a:pos x="T18" y="T19"/>
            </a:cxn>
            <a:cxn ang="T120">
              <a:pos x="T20" y="T21"/>
            </a:cxn>
            <a:cxn ang="T121">
              <a:pos x="T22" y="T23"/>
            </a:cxn>
            <a:cxn ang="T122">
              <a:pos x="T24" y="T25"/>
            </a:cxn>
            <a:cxn ang="T123">
              <a:pos x="T26" y="T27"/>
            </a:cxn>
            <a:cxn ang="T124">
              <a:pos x="T28" y="T29"/>
            </a:cxn>
            <a:cxn ang="T125">
              <a:pos x="T30" y="T31"/>
            </a:cxn>
            <a:cxn ang="T126">
              <a:pos x="T32" y="T33"/>
            </a:cxn>
            <a:cxn ang="T127">
              <a:pos x="T34" y="T35"/>
            </a:cxn>
            <a:cxn ang="T128">
              <a:pos x="T36" y="T37"/>
            </a:cxn>
            <a:cxn ang="T129">
              <a:pos x="T38" y="T39"/>
            </a:cxn>
            <a:cxn ang="T130">
              <a:pos x="T40" y="T41"/>
            </a:cxn>
            <a:cxn ang="T131">
              <a:pos x="T42" y="T43"/>
            </a:cxn>
            <a:cxn ang="T132">
              <a:pos x="T44" y="T45"/>
            </a:cxn>
            <a:cxn ang="T133">
              <a:pos x="T46" y="T47"/>
            </a:cxn>
            <a:cxn ang="T134">
              <a:pos x="T48" y="T49"/>
            </a:cxn>
            <a:cxn ang="T135">
              <a:pos x="T50" y="T51"/>
            </a:cxn>
            <a:cxn ang="T136">
              <a:pos x="T52" y="T53"/>
            </a:cxn>
            <a:cxn ang="T137">
              <a:pos x="T54" y="T55"/>
            </a:cxn>
            <a:cxn ang="T138">
              <a:pos x="T56" y="T57"/>
            </a:cxn>
            <a:cxn ang="T139">
              <a:pos x="T58" y="T59"/>
            </a:cxn>
            <a:cxn ang="T140">
              <a:pos x="T60" y="T61"/>
            </a:cxn>
            <a:cxn ang="T141">
              <a:pos x="T62" y="T63"/>
            </a:cxn>
            <a:cxn ang="T142">
              <a:pos x="T64" y="T65"/>
            </a:cxn>
            <a:cxn ang="T143">
              <a:pos x="T66" y="T67"/>
            </a:cxn>
            <a:cxn ang="T144">
              <a:pos x="T68" y="T69"/>
            </a:cxn>
            <a:cxn ang="T145">
              <a:pos x="T70" y="T71"/>
            </a:cxn>
            <a:cxn ang="T146">
              <a:pos x="T72" y="T73"/>
            </a:cxn>
            <a:cxn ang="T147">
              <a:pos x="T74" y="T75"/>
            </a:cxn>
            <a:cxn ang="T148">
              <a:pos x="T76" y="T77"/>
            </a:cxn>
            <a:cxn ang="T149">
              <a:pos x="T78" y="T79"/>
            </a:cxn>
            <a:cxn ang="T150">
              <a:pos x="T80" y="T81"/>
            </a:cxn>
            <a:cxn ang="T151">
              <a:pos x="T82" y="T83"/>
            </a:cxn>
            <a:cxn ang="T152">
              <a:pos x="T84" y="T85"/>
            </a:cxn>
            <a:cxn ang="T153">
              <a:pos x="T86" y="T87"/>
            </a:cxn>
            <a:cxn ang="T154">
              <a:pos x="T88" y="T89"/>
            </a:cxn>
            <a:cxn ang="T155">
              <a:pos x="T90" y="T91"/>
            </a:cxn>
            <a:cxn ang="T156">
              <a:pos x="T92" y="T93"/>
            </a:cxn>
            <a:cxn ang="T157">
              <a:pos x="T94" y="T95"/>
            </a:cxn>
            <a:cxn ang="T158">
              <a:pos x="T96" y="T97"/>
            </a:cxn>
            <a:cxn ang="T159">
              <a:pos x="T98" y="T99"/>
            </a:cxn>
            <a:cxn ang="T160">
              <a:pos x="T100" y="T101"/>
            </a:cxn>
            <a:cxn ang="T161">
              <a:pos x="T102" y="T103"/>
            </a:cxn>
            <a:cxn ang="T162">
              <a:pos x="T104" y="T105"/>
            </a:cxn>
            <a:cxn ang="T163">
              <a:pos x="T106" y="T107"/>
            </a:cxn>
            <a:cxn ang="T164">
              <a:pos x="T108" y="T109"/>
            </a:cxn>
          </a:cxnLst>
          <a:rect l="T165" t="T166" r="T167" b="T168"/>
          <a:pathLst>
            <a:path w="25" h="46">
              <a:moveTo>
                <a:pt x="25" y="7"/>
              </a:moveTo>
              <a:lnTo>
                <a:pt x="23" y="9"/>
              </a:lnTo>
              <a:lnTo>
                <a:pt x="23" y="11"/>
              </a:lnTo>
              <a:lnTo>
                <a:pt x="25" y="12"/>
              </a:lnTo>
              <a:lnTo>
                <a:pt x="25" y="15"/>
              </a:lnTo>
              <a:lnTo>
                <a:pt x="25" y="17"/>
              </a:lnTo>
              <a:lnTo>
                <a:pt x="24" y="20"/>
              </a:lnTo>
              <a:lnTo>
                <a:pt x="23" y="21"/>
              </a:lnTo>
              <a:lnTo>
                <a:pt x="23" y="22"/>
              </a:lnTo>
              <a:lnTo>
                <a:pt x="21" y="23"/>
              </a:lnTo>
              <a:lnTo>
                <a:pt x="18" y="28"/>
              </a:lnTo>
              <a:lnTo>
                <a:pt x="18" y="32"/>
              </a:lnTo>
              <a:lnTo>
                <a:pt x="19" y="36"/>
              </a:lnTo>
              <a:lnTo>
                <a:pt x="19" y="40"/>
              </a:lnTo>
              <a:lnTo>
                <a:pt x="19" y="44"/>
              </a:lnTo>
              <a:lnTo>
                <a:pt x="16" y="45"/>
              </a:lnTo>
              <a:lnTo>
                <a:pt x="14" y="45"/>
              </a:lnTo>
              <a:lnTo>
                <a:pt x="11" y="46"/>
              </a:lnTo>
              <a:lnTo>
                <a:pt x="8" y="45"/>
              </a:lnTo>
              <a:lnTo>
                <a:pt x="7" y="42"/>
              </a:lnTo>
              <a:lnTo>
                <a:pt x="6" y="38"/>
              </a:lnTo>
              <a:lnTo>
                <a:pt x="5" y="35"/>
              </a:lnTo>
              <a:lnTo>
                <a:pt x="3" y="33"/>
              </a:lnTo>
              <a:lnTo>
                <a:pt x="3" y="32"/>
              </a:lnTo>
              <a:lnTo>
                <a:pt x="2" y="29"/>
              </a:lnTo>
              <a:lnTo>
                <a:pt x="0" y="26"/>
              </a:lnTo>
              <a:lnTo>
                <a:pt x="2" y="24"/>
              </a:lnTo>
              <a:lnTo>
                <a:pt x="4" y="24"/>
              </a:lnTo>
              <a:lnTo>
                <a:pt x="5" y="23"/>
              </a:lnTo>
              <a:lnTo>
                <a:pt x="8" y="23"/>
              </a:lnTo>
              <a:lnTo>
                <a:pt x="9" y="22"/>
              </a:lnTo>
              <a:lnTo>
                <a:pt x="11" y="23"/>
              </a:lnTo>
              <a:lnTo>
                <a:pt x="12" y="20"/>
              </a:lnTo>
              <a:lnTo>
                <a:pt x="14" y="18"/>
              </a:lnTo>
              <a:lnTo>
                <a:pt x="17" y="16"/>
              </a:lnTo>
              <a:lnTo>
                <a:pt x="18" y="16"/>
              </a:lnTo>
              <a:lnTo>
                <a:pt x="18" y="13"/>
              </a:lnTo>
              <a:lnTo>
                <a:pt x="15" y="12"/>
              </a:lnTo>
              <a:lnTo>
                <a:pt x="14" y="10"/>
              </a:lnTo>
              <a:lnTo>
                <a:pt x="12" y="8"/>
              </a:lnTo>
              <a:lnTo>
                <a:pt x="13" y="6"/>
              </a:lnTo>
              <a:lnTo>
                <a:pt x="11" y="6"/>
              </a:lnTo>
              <a:lnTo>
                <a:pt x="11" y="4"/>
              </a:lnTo>
              <a:lnTo>
                <a:pt x="13" y="4"/>
              </a:lnTo>
              <a:lnTo>
                <a:pt x="14" y="4"/>
              </a:lnTo>
              <a:lnTo>
                <a:pt x="13" y="2"/>
              </a:lnTo>
              <a:lnTo>
                <a:pt x="14" y="1"/>
              </a:lnTo>
              <a:lnTo>
                <a:pt x="16" y="2"/>
              </a:lnTo>
              <a:lnTo>
                <a:pt x="18" y="1"/>
              </a:lnTo>
              <a:lnTo>
                <a:pt x="20" y="0"/>
              </a:lnTo>
              <a:lnTo>
                <a:pt x="22" y="1"/>
              </a:lnTo>
              <a:lnTo>
                <a:pt x="23" y="3"/>
              </a:lnTo>
              <a:lnTo>
                <a:pt x="24" y="3"/>
              </a:lnTo>
              <a:lnTo>
                <a:pt x="25" y="5"/>
              </a:lnTo>
              <a:lnTo>
                <a:pt x="25" y="7"/>
              </a:lnTo>
              <a:close/>
            </a:path>
          </a:pathLst>
        </a:custGeom>
        <a:solidFill>
          <a:srgbClr val="DCDCD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523875</xdr:colOff>
      <xdr:row>23</xdr:row>
      <xdr:rowOff>19050</xdr:rowOff>
    </xdr:from>
    <xdr:to>
      <xdr:col>1</xdr:col>
      <xdr:colOff>333375</xdr:colOff>
      <xdr:row>25</xdr:row>
      <xdr:rowOff>123825</xdr:rowOff>
    </xdr:to>
    <xdr:sp macro="[0]!modRegionSelect.RegionClick" textlink="">
      <xdr:nvSpPr>
        <xdr:cNvPr id="237343" name="ShapeReg_52"/>
        <xdr:cNvSpPr>
          <a:spLocks/>
        </xdr:cNvSpPr>
      </xdr:nvSpPr>
      <xdr:spPr bwMode="auto">
        <a:xfrm>
          <a:off x="523875" y="3867150"/>
          <a:ext cx="419100" cy="428625"/>
        </a:xfrm>
        <a:custGeom>
          <a:avLst/>
          <a:gdLst>
            <a:gd name="T0" fmla="*/ 2147483647 w 44"/>
            <a:gd name="T1" fmla="*/ 2147483647 h 45"/>
            <a:gd name="T2" fmla="*/ 2147483647 w 44"/>
            <a:gd name="T3" fmla="*/ 2147483647 h 45"/>
            <a:gd name="T4" fmla="*/ 2147483647 w 44"/>
            <a:gd name="T5" fmla="*/ 2147483647 h 45"/>
            <a:gd name="T6" fmla="*/ 2147483647 w 44"/>
            <a:gd name="T7" fmla="*/ 2147483647 h 45"/>
            <a:gd name="T8" fmla="*/ 2147483647 w 44"/>
            <a:gd name="T9" fmla="*/ 2147483647 h 45"/>
            <a:gd name="T10" fmla="*/ 2147483647 w 44"/>
            <a:gd name="T11" fmla="*/ 2147483647 h 45"/>
            <a:gd name="T12" fmla="*/ 2147483647 w 44"/>
            <a:gd name="T13" fmla="*/ 2147483647 h 45"/>
            <a:gd name="T14" fmla="*/ 2147483647 w 44"/>
            <a:gd name="T15" fmla="*/ 2147483647 h 45"/>
            <a:gd name="T16" fmla="*/ 2147483647 w 44"/>
            <a:gd name="T17" fmla="*/ 2147483647 h 45"/>
            <a:gd name="T18" fmla="*/ 2147483647 w 44"/>
            <a:gd name="T19" fmla="*/ 2147483647 h 45"/>
            <a:gd name="T20" fmla="*/ 2147483647 w 44"/>
            <a:gd name="T21" fmla="*/ 2147483647 h 45"/>
            <a:gd name="T22" fmla="*/ 2147483647 w 44"/>
            <a:gd name="T23" fmla="*/ 2147483647 h 45"/>
            <a:gd name="T24" fmla="*/ 2147483647 w 44"/>
            <a:gd name="T25" fmla="*/ 2147483647 h 45"/>
            <a:gd name="T26" fmla="*/ 2147483647 w 44"/>
            <a:gd name="T27" fmla="*/ 2147483647 h 45"/>
            <a:gd name="T28" fmla="*/ 2147483647 w 44"/>
            <a:gd name="T29" fmla="*/ 2147483647 h 45"/>
            <a:gd name="T30" fmla="*/ 2147483647 w 44"/>
            <a:gd name="T31" fmla="*/ 2147483647 h 45"/>
            <a:gd name="T32" fmla="*/ 2147483647 w 44"/>
            <a:gd name="T33" fmla="*/ 2147483647 h 45"/>
            <a:gd name="T34" fmla="*/ 2147483647 w 44"/>
            <a:gd name="T35" fmla="*/ 2147483647 h 45"/>
            <a:gd name="T36" fmla="*/ 2147483647 w 44"/>
            <a:gd name="T37" fmla="*/ 2147483647 h 45"/>
            <a:gd name="T38" fmla="*/ 2147483647 w 44"/>
            <a:gd name="T39" fmla="*/ 2147483647 h 45"/>
            <a:gd name="T40" fmla="*/ 2147483647 w 44"/>
            <a:gd name="T41" fmla="*/ 2147483647 h 45"/>
            <a:gd name="T42" fmla="*/ 2147483647 w 44"/>
            <a:gd name="T43" fmla="*/ 2147483647 h 45"/>
            <a:gd name="T44" fmla="*/ 2147483647 w 44"/>
            <a:gd name="T45" fmla="*/ 2147483647 h 45"/>
            <a:gd name="T46" fmla="*/ 2147483647 w 44"/>
            <a:gd name="T47" fmla="*/ 2147483647 h 45"/>
            <a:gd name="T48" fmla="*/ 2147483647 w 44"/>
            <a:gd name="T49" fmla="*/ 2147483647 h 45"/>
            <a:gd name="T50" fmla="*/ 2147483647 w 44"/>
            <a:gd name="T51" fmla="*/ 2147483647 h 45"/>
            <a:gd name="T52" fmla="*/ 2147483647 w 44"/>
            <a:gd name="T53" fmla="*/ 2147483647 h 45"/>
            <a:gd name="T54" fmla="*/ 2147483647 w 44"/>
            <a:gd name="T55" fmla="*/ 2147483647 h 45"/>
            <a:gd name="T56" fmla="*/ 2147483647 w 44"/>
            <a:gd name="T57" fmla="*/ 2147483647 h 45"/>
            <a:gd name="T58" fmla="*/ 2147483647 w 44"/>
            <a:gd name="T59" fmla="*/ 2147483647 h 45"/>
            <a:gd name="T60" fmla="*/ 2147483647 w 44"/>
            <a:gd name="T61" fmla="*/ 2147483647 h 45"/>
            <a:gd name="T62" fmla="*/ 2147483647 w 44"/>
            <a:gd name="T63" fmla="*/ 2147483647 h 45"/>
            <a:gd name="T64" fmla="*/ 0 w 44"/>
            <a:gd name="T65" fmla="*/ 2147483647 h 45"/>
            <a:gd name="T66" fmla="*/ 2147483647 w 44"/>
            <a:gd name="T67" fmla="*/ 2147483647 h 45"/>
            <a:gd name="T68" fmla="*/ 2147483647 w 44"/>
            <a:gd name="T69" fmla="*/ 2147483647 h 45"/>
            <a:gd name="T70" fmla="*/ 2147483647 w 44"/>
            <a:gd name="T71" fmla="*/ 2147483647 h 45"/>
            <a:gd name="T72" fmla="*/ 2147483647 w 44"/>
            <a:gd name="T73" fmla="*/ 2147483647 h 45"/>
            <a:gd name="T74" fmla="*/ 2147483647 w 44"/>
            <a:gd name="T75" fmla="*/ 2147483647 h 45"/>
            <a:gd name="T76" fmla="*/ 2147483647 w 44"/>
            <a:gd name="T77" fmla="*/ 2147483647 h 45"/>
            <a:gd name="T78" fmla="*/ 2147483647 w 44"/>
            <a:gd name="T79" fmla="*/ 2147483647 h 45"/>
            <a:gd name="T80" fmla="*/ 2147483647 w 44"/>
            <a:gd name="T81" fmla="*/ 2147483647 h 45"/>
            <a:gd name="T82" fmla="*/ 2147483647 w 44"/>
            <a:gd name="T83" fmla="*/ 2147483647 h 45"/>
            <a:gd name="T84" fmla="*/ 2147483647 w 44"/>
            <a:gd name="T85" fmla="*/ 2147483647 h 45"/>
            <a:gd name="T86" fmla="*/ 2147483647 w 44"/>
            <a:gd name="T87" fmla="*/ 2147483647 h 45"/>
            <a:gd name="T88" fmla="*/ 2147483647 w 44"/>
            <a:gd name="T89" fmla="*/ 2147483647 h 45"/>
            <a:gd name="T90" fmla="*/ 2147483647 w 44"/>
            <a:gd name="T91" fmla="*/ 2147483647 h 45"/>
            <a:gd name="T92" fmla="*/ 2147483647 w 44"/>
            <a:gd name="T93" fmla="*/ 2147483647 h 45"/>
            <a:gd name="T94" fmla="*/ 0 60000 65536"/>
            <a:gd name="T95" fmla="*/ 0 60000 65536"/>
            <a:gd name="T96" fmla="*/ 0 60000 65536"/>
            <a:gd name="T97" fmla="*/ 0 60000 65536"/>
            <a:gd name="T98" fmla="*/ 0 60000 65536"/>
            <a:gd name="T99" fmla="*/ 0 60000 65536"/>
            <a:gd name="T100" fmla="*/ 0 60000 65536"/>
            <a:gd name="T101" fmla="*/ 0 60000 65536"/>
            <a:gd name="T102" fmla="*/ 0 60000 65536"/>
            <a:gd name="T103" fmla="*/ 0 60000 65536"/>
            <a:gd name="T104" fmla="*/ 0 60000 65536"/>
            <a:gd name="T105" fmla="*/ 0 60000 65536"/>
            <a:gd name="T106" fmla="*/ 0 60000 65536"/>
            <a:gd name="T107" fmla="*/ 0 60000 65536"/>
            <a:gd name="T108" fmla="*/ 0 60000 65536"/>
            <a:gd name="T109" fmla="*/ 0 60000 65536"/>
            <a:gd name="T110" fmla="*/ 0 60000 65536"/>
            <a:gd name="T111" fmla="*/ 0 60000 65536"/>
            <a:gd name="T112" fmla="*/ 0 60000 65536"/>
            <a:gd name="T113" fmla="*/ 0 60000 65536"/>
            <a:gd name="T114" fmla="*/ 0 60000 65536"/>
            <a:gd name="T115" fmla="*/ 0 60000 65536"/>
            <a:gd name="T116" fmla="*/ 0 60000 65536"/>
            <a:gd name="T117" fmla="*/ 0 60000 65536"/>
            <a:gd name="T118" fmla="*/ 0 60000 65536"/>
            <a:gd name="T119" fmla="*/ 0 60000 65536"/>
            <a:gd name="T120" fmla="*/ 0 60000 65536"/>
            <a:gd name="T121" fmla="*/ 0 60000 65536"/>
            <a:gd name="T122" fmla="*/ 0 60000 65536"/>
            <a:gd name="T123" fmla="*/ 0 60000 65536"/>
            <a:gd name="T124" fmla="*/ 0 60000 65536"/>
            <a:gd name="T125" fmla="*/ 0 60000 65536"/>
            <a:gd name="T126" fmla="*/ 0 60000 65536"/>
            <a:gd name="T127" fmla="*/ 0 60000 65536"/>
            <a:gd name="T128" fmla="*/ 0 60000 65536"/>
            <a:gd name="T129" fmla="*/ 0 60000 65536"/>
            <a:gd name="T130" fmla="*/ 0 60000 65536"/>
            <a:gd name="T131" fmla="*/ 0 60000 65536"/>
            <a:gd name="T132" fmla="*/ 0 60000 65536"/>
            <a:gd name="T133" fmla="*/ 0 60000 65536"/>
            <a:gd name="T134" fmla="*/ 0 60000 65536"/>
            <a:gd name="T135" fmla="*/ 0 60000 65536"/>
            <a:gd name="T136" fmla="*/ 0 60000 65536"/>
            <a:gd name="T137" fmla="*/ 0 60000 65536"/>
            <a:gd name="T138" fmla="*/ 0 60000 65536"/>
            <a:gd name="T139" fmla="*/ 0 60000 65536"/>
            <a:gd name="T140" fmla="*/ 0 60000 65536"/>
            <a:gd name="T141" fmla="*/ 0 w 44"/>
            <a:gd name="T142" fmla="*/ 0 h 45"/>
            <a:gd name="T143" fmla="*/ 44 w 44"/>
            <a:gd name="T144" fmla="*/ 45 h 45"/>
          </a:gdLst>
          <a:ahLst/>
          <a:cxnLst>
            <a:cxn ang="T94">
              <a:pos x="T0" y="T1"/>
            </a:cxn>
            <a:cxn ang="T95">
              <a:pos x="T2" y="T3"/>
            </a:cxn>
            <a:cxn ang="T96">
              <a:pos x="T4" y="T5"/>
            </a:cxn>
            <a:cxn ang="T97">
              <a:pos x="T6" y="T7"/>
            </a:cxn>
            <a:cxn ang="T98">
              <a:pos x="T8" y="T9"/>
            </a:cxn>
            <a:cxn ang="T99">
              <a:pos x="T10" y="T11"/>
            </a:cxn>
            <a:cxn ang="T100">
              <a:pos x="T12" y="T13"/>
            </a:cxn>
            <a:cxn ang="T101">
              <a:pos x="T14" y="T15"/>
            </a:cxn>
            <a:cxn ang="T102">
              <a:pos x="T16" y="T17"/>
            </a:cxn>
            <a:cxn ang="T103">
              <a:pos x="T18" y="T19"/>
            </a:cxn>
            <a:cxn ang="T104">
              <a:pos x="T20" y="T21"/>
            </a:cxn>
            <a:cxn ang="T105">
              <a:pos x="T22" y="T23"/>
            </a:cxn>
            <a:cxn ang="T106">
              <a:pos x="T24" y="T25"/>
            </a:cxn>
            <a:cxn ang="T107">
              <a:pos x="T26" y="T27"/>
            </a:cxn>
            <a:cxn ang="T108">
              <a:pos x="T28" y="T29"/>
            </a:cxn>
            <a:cxn ang="T109">
              <a:pos x="T30" y="T31"/>
            </a:cxn>
            <a:cxn ang="T110">
              <a:pos x="T32" y="T33"/>
            </a:cxn>
            <a:cxn ang="T111">
              <a:pos x="T34" y="T35"/>
            </a:cxn>
            <a:cxn ang="T112">
              <a:pos x="T36" y="T37"/>
            </a:cxn>
            <a:cxn ang="T113">
              <a:pos x="T38" y="T39"/>
            </a:cxn>
            <a:cxn ang="T114">
              <a:pos x="T40" y="T41"/>
            </a:cxn>
            <a:cxn ang="T115">
              <a:pos x="T42" y="T43"/>
            </a:cxn>
            <a:cxn ang="T116">
              <a:pos x="T44" y="T45"/>
            </a:cxn>
            <a:cxn ang="T117">
              <a:pos x="T46" y="T47"/>
            </a:cxn>
            <a:cxn ang="T118">
              <a:pos x="T48" y="T49"/>
            </a:cxn>
            <a:cxn ang="T119">
              <a:pos x="T50" y="T51"/>
            </a:cxn>
            <a:cxn ang="T120">
              <a:pos x="T52" y="T53"/>
            </a:cxn>
            <a:cxn ang="T121">
              <a:pos x="T54" y="T55"/>
            </a:cxn>
            <a:cxn ang="T122">
              <a:pos x="T56" y="T57"/>
            </a:cxn>
            <a:cxn ang="T123">
              <a:pos x="T58" y="T59"/>
            </a:cxn>
            <a:cxn ang="T124">
              <a:pos x="T60" y="T61"/>
            </a:cxn>
            <a:cxn ang="T125">
              <a:pos x="T62" y="T63"/>
            </a:cxn>
            <a:cxn ang="T126">
              <a:pos x="T64" y="T65"/>
            </a:cxn>
            <a:cxn ang="T127">
              <a:pos x="T66" y="T67"/>
            </a:cxn>
            <a:cxn ang="T128">
              <a:pos x="T68" y="T69"/>
            </a:cxn>
            <a:cxn ang="T129">
              <a:pos x="T70" y="T71"/>
            </a:cxn>
            <a:cxn ang="T130">
              <a:pos x="T72" y="T73"/>
            </a:cxn>
            <a:cxn ang="T131">
              <a:pos x="T74" y="T75"/>
            </a:cxn>
            <a:cxn ang="T132">
              <a:pos x="T76" y="T77"/>
            </a:cxn>
            <a:cxn ang="T133">
              <a:pos x="T78" y="T79"/>
            </a:cxn>
            <a:cxn ang="T134">
              <a:pos x="T80" y="T81"/>
            </a:cxn>
            <a:cxn ang="T135">
              <a:pos x="T82" y="T83"/>
            </a:cxn>
            <a:cxn ang="T136">
              <a:pos x="T84" y="T85"/>
            </a:cxn>
            <a:cxn ang="T137">
              <a:pos x="T86" y="T87"/>
            </a:cxn>
            <a:cxn ang="T138">
              <a:pos x="T88" y="T89"/>
            </a:cxn>
            <a:cxn ang="T139">
              <a:pos x="T90" y="T91"/>
            </a:cxn>
            <a:cxn ang="T140">
              <a:pos x="T92" y="T93"/>
            </a:cxn>
          </a:cxnLst>
          <a:rect l="T141" t="T142" r="T143" b="T144"/>
          <a:pathLst>
            <a:path w="44" h="45">
              <a:moveTo>
                <a:pt x="26" y="45"/>
              </a:moveTo>
              <a:lnTo>
                <a:pt x="29" y="44"/>
              </a:lnTo>
              <a:lnTo>
                <a:pt x="32" y="44"/>
              </a:lnTo>
              <a:lnTo>
                <a:pt x="34" y="41"/>
              </a:lnTo>
              <a:lnTo>
                <a:pt x="36" y="40"/>
              </a:lnTo>
              <a:lnTo>
                <a:pt x="36" y="39"/>
              </a:lnTo>
              <a:lnTo>
                <a:pt x="34" y="38"/>
              </a:lnTo>
              <a:lnTo>
                <a:pt x="32" y="38"/>
              </a:lnTo>
              <a:lnTo>
                <a:pt x="32" y="36"/>
              </a:lnTo>
              <a:lnTo>
                <a:pt x="36" y="33"/>
              </a:lnTo>
              <a:lnTo>
                <a:pt x="36" y="32"/>
              </a:lnTo>
              <a:lnTo>
                <a:pt x="36" y="31"/>
              </a:lnTo>
              <a:lnTo>
                <a:pt x="36" y="30"/>
              </a:lnTo>
              <a:lnTo>
                <a:pt x="35" y="28"/>
              </a:lnTo>
              <a:lnTo>
                <a:pt x="36" y="27"/>
              </a:lnTo>
              <a:lnTo>
                <a:pt x="37" y="28"/>
              </a:lnTo>
              <a:lnTo>
                <a:pt x="37" y="29"/>
              </a:lnTo>
              <a:lnTo>
                <a:pt x="38" y="29"/>
              </a:lnTo>
              <a:lnTo>
                <a:pt x="39" y="27"/>
              </a:lnTo>
              <a:lnTo>
                <a:pt x="41" y="28"/>
              </a:lnTo>
              <a:lnTo>
                <a:pt x="42" y="25"/>
              </a:lnTo>
              <a:lnTo>
                <a:pt x="41" y="24"/>
              </a:lnTo>
              <a:lnTo>
                <a:pt x="42" y="21"/>
              </a:lnTo>
              <a:lnTo>
                <a:pt x="43" y="20"/>
              </a:lnTo>
              <a:lnTo>
                <a:pt x="44" y="18"/>
              </a:lnTo>
              <a:lnTo>
                <a:pt x="44" y="17"/>
              </a:lnTo>
              <a:lnTo>
                <a:pt x="41" y="17"/>
              </a:lnTo>
              <a:lnTo>
                <a:pt x="40" y="15"/>
              </a:lnTo>
              <a:lnTo>
                <a:pt x="40" y="12"/>
              </a:lnTo>
              <a:lnTo>
                <a:pt x="40" y="10"/>
              </a:lnTo>
              <a:lnTo>
                <a:pt x="40" y="8"/>
              </a:lnTo>
              <a:lnTo>
                <a:pt x="39" y="7"/>
              </a:lnTo>
              <a:lnTo>
                <a:pt x="38" y="4"/>
              </a:lnTo>
              <a:lnTo>
                <a:pt x="36" y="4"/>
              </a:lnTo>
              <a:lnTo>
                <a:pt x="34" y="2"/>
              </a:lnTo>
              <a:lnTo>
                <a:pt x="34" y="1"/>
              </a:lnTo>
              <a:lnTo>
                <a:pt x="33" y="0"/>
              </a:lnTo>
              <a:lnTo>
                <a:pt x="32" y="3"/>
              </a:lnTo>
              <a:lnTo>
                <a:pt x="31" y="3"/>
              </a:lnTo>
              <a:lnTo>
                <a:pt x="29" y="2"/>
              </a:lnTo>
              <a:lnTo>
                <a:pt x="28" y="3"/>
              </a:lnTo>
              <a:lnTo>
                <a:pt x="26" y="1"/>
              </a:lnTo>
              <a:lnTo>
                <a:pt x="24" y="3"/>
              </a:lnTo>
              <a:lnTo>
                <a:pt x="24" y="6"/>
              </a:lnTo>
              <a:lnTo>
                <a:pt x="26" y="6"/>
              </a:lnTo>
              <a:lnTo>
                <a:pt x="28" y="5"/>
              </a:lnTo>
              <a:lnTo>
                <a:pt x="28" y="7"/>
              </a:lnTo>
              <a:lnTo>
                <a:pt x="26" y="10"/>
              </a:lnTo>
              <a:lnTo>
                <a:pt x="23" y="12"/>
              </a:lnTo>
              <a:lnTo>
                <a:pt x="20" y="12"/>
              </a:lnTo>
              <a:lnTo>
                <a:pt x="18" y="15"/>
              </a:lnTo>
              <a:lnTo>
                <a:pt x="16" y="15"/>
              </a:lnTo>
              <a:lnTo>
                <a:pt x="15" y="15"/>
              </a:lnTo>
              <a:lnTo>
                <a:pt x="14" y="15"/>
              </a:lnTo>
              <a:lnTo>
                <a:pt x="13" y="14"/>
              </a:lnTo>
              <a:lnTo>
                <a:pt x="12" y="10"/>
              </a:lnTo>
              <a:lnTo>
                <a:pt x="10" y="9"/>
              </a:lnTo>
              <a:lnTo>
                <a:pt x="9" y="8"/>
              </a:lnTo>
              <a:lnTo>
                <a:pt x="9" y="6"/>
              </a:lnTo>
              <a:lnTo>
                <a:pt x="8" y="4"/>
              </a:lnTo>
              <a:lnTo>
                <a:pt x="7" y="4"/>
              </a:lnTo>
              <a:lnTo>
                <a:pt x="7" y="6"/>
              </a:lnTo>
              <a:lnTo>
                <a:pt x="6" y="7"/>
              </a:lnTo>
              <a:lnTo>
                <a:pt x="3" y="7"/>
              </a:lnTo>
              <a:lnTo>
                <a:pt x="2" y="6"/>
              </a:lnTo>
              <a:lnTo>
                <a:pt x="0" y="7"/>
              </a:lnTo>
              <a:lnTo>
                <a:pt x="2" y="8"/>
              </a:lnTo>
              <a:lnTo>
                <a:pt x="3" y="10"/>
              </a:lnTo>
              <a:lnTo>
                <a:pt x="4" y="10"/>
              </a:lnTo>
              <a:lnTo>
                <a:pt x="5" y="9"/>
              </a:lnTo>
              <a:lnTo>
                <a:pt x="6" y="11"/>
              </a:lnTo>
              <a:lnTo>
                <a:pt x="7" y="12"/>
              </a:lnTo>
              <a:lnTo>
                <a:pt x="9" y="12"/>
              </a:lnTo>
              <a:lnTo>
                <a:pt x="11" y="12"/>
              </a:lnTo>
              <a:lnTo>
                <a:pt x="11" y="14"/>
              </a:lnTo>
              <a:lnTo>
                <a:pt x="12" y="16"/>
              </a:lnTo>
              <a:lnTo>
                <a:pt x="12" y="17"/>
              </a:lnTo>
              <a:lnTo>
                <a:pt x="14" y="18"/>
              </a:lnTo>
              <a:lnTo>
                <a:pt x="15" y="21"/>
              </a:lnTo>
              <a:lnTo>
                <a:pt x="14" y="23"/>
              </a:lnTo>
              <a:lnTo>
                <a:pt x="15" y="25"/>
              </a:lnTo>
              <a:lnTo>
                <a:pt x="16" y="26"/>
              </a:lnTo>
              <a:lnTo>
                <a:pt x="17" y="27"/>
              </a:lnTo>
              <a:lnTo>
                <a:pt x="17" y="29"/>
              </a:lnTo>
              <a:lnTo>
                <a:pt x="19" y="30"/>
              </a:lnTo>
              <a:lnTo>
                <a:pt x="19" y="32"/>
              </a:lnTo>
              <a:lnTo>
                <a:pt x="20" y="34"/>
              </a:lnTo>
              <a:lnTo>
                <a:pt x="20" y="37"/>
              </a:lnTo>
              <a:lnTo>
                <a:pt x="22" y="38"/>
              </a:lnTo>
              <a:lnTo>
                <a:pt x="23" y="40"/>
              </a:lnTo>
              <a:lnTo>
                <a:pt x="24" y="40"/>
              </a:lnTo>
              <a:lnTo>
                <a:pt x="25" y="42"/>
              </a:lnTo>
              <a:lnTo>
                <a:pt x="25" y="44"/>
              </a:lnTo>
              <a:lnTo>
                <a:pt x="26" y="45"/>
              </a:lnTo>
              <a:close/>
            </a:path>
          </a:pathLst>
        </a:custGeom>
        <a:solidFill>
          <a:srgbClr val="DCDCD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</xdr:col>
      <xdr:colOff>228600</xdr:colOff>
      <xdr:row>21</xdr:row>
      <xdr:rowOff>95250</xdr:rowOff>
    </xdr:from>
    <xdr:to>
      <xdr:col>3</xdr:col>
      <xdr:colOff>247650</xdr:colOff>
      <xdr:row>25</xdr:row>
      <xdr:rowOff>66675</xdr:rowOff>
    </xdr:to>
    <xdr:sp macro="[0]!modRegionSelect.RegionClick" textlink="">
      <xdr:nvSpPr>
        <xdr:cNvPr id="237344" name="ShapeReg_40"/>
        <xdr:cNvSpPr>
          <a:spLocks/>
        </xdr:cNvSpPr>
      </xdr:nvSpPr>
      <xdr:spPr bwMode="auto">
        <a:xfrm>
          <a:off x="1447800" y="3619500"/>
          <a:ext cx="628650" cy="619125"/>
        </a:xfrm>
        <a:custGeom>
          <a:avLst/>
          <a:gdLst>
            <a:gd name="T0" fmla="*/ 2147483647 w 66"/>
            <a:gd name="T1" fmla="*/ 2147483647 h 65"/>
            <a:gd name="T2" fmla="*/ 2147483647 w 66"/>
            <a:gd name="T3" fmla="*/ 2147483647 h 65"/>
            <a:gd name="T4" fmla="*/ 2147483647 w 66"/>
            <a:gd name="T5" fmla="*/ 2147483647 h 65"/>
            <a:gd name="T6" fmla="*/ 2147483647 w 66"/>
            <a:gd name="T7" fmla="*/ 2147483647 h 65"/>
            <a:gd name="T8" fmla="*/ 2147483647 w 66"/>
            <a:gd name="T9" fmla="*/ 2147483647 h 65"/>
            <a:gd name="T10" fmla="*/ 2147483647 w 66"/>
            <a:gd name="T11" fmla="*/ 2147483647 h 65"/>
            <a:gd name="T12" fmla="*/ 2147483647 w 66"/>
            <a:gd name="T13" fmla="*/ 2147483647 h 65"/>
            <a:gd name="T14" fmla="*/ 2147483647 w 66"/>
            <a:gd name="T15" fmla="*/ 2147483647 h 65"/>
            <a:gd name="T16" fmla="*/ 2147483647 w 66"/>
            <a:gd name="T17" fmla="*/ 2147483647 h 65"/>
            <a:gd name="T18" fmla="*/ 2147483647 w 66"/>
            <a:gd name="T19" fmla="*/ 2147483647 h 65"/>
            <a:gd name="T20" fmla="*/ 2147483647 w 66"/>
            <a:gd name="T21" fmla="*/ 2147483647 h 65"/>
            <a:gd name="T22" fmla="*/ 2147483647 w 66"/>
            <a:gd name="T23" fmla="*/ 2147483647 h 65"/>
            <a:gd name="T24" fmla="*/ 2147483647 w 66"/>
            <a:gd name="T25" fmla="*/ 2147483647 h 65"/>
            <a:gd name="T26" fmla="*/ 2147483647 w 66"/>
            <a:gd name="T27" fmla="*/ 2147483647 h 65"/>
            <a:gd name="T28" fmla="*/ 2147483647 w 66"/>
            <a:gd name="T29" fmla="*/ 2147483647 h 65"/>
            <a:gd name="T30" fmla="*/ 2147483647 w 66"/>
            <a:gd name="T31" fmla="*/ 2147483647 h 65"/>
            <a:gd name="T32" fmla="*/ 2147483647 w 66"/>
            <a:gd name="T33" fmla="*/ 2147483647 h 65"/>
            <a:gd name="T34" fmla="*/ 2147483647 w 66"/>
            <a:gd name="T35" fmla="*/ 2147483647 h 65"/>
            <a:gd name="T36" fmla="*/ 2147483647 w 66"/>
            <a:gd name="T37" fmla="*/ 2147483647 h 65"/>
            <a:gd name="T38" fmla="*/ 2147483647 w 66"/>
            <a:gd name="T39" fmla="*/ 2147483647 h 65"/>
            <a:gd name="T40" fmla="*/ 2147483647 w 66"/>
            <a:gd name="T41" fmla="*/ 2147483647 h 65"/>
            <a:gd name="T42" fmla="*/ 2147483647 w 66"/>
            <a:gd name="T43" fmla="*/ 2147483647 h 65"/>
            <a:gd name="T44" fmla="*/ 2147483647 w 66"/>
            <a:gd name="T45" fmla="*/ 2147483647 h 65"/>
            <a:gd name="T46" fmla="*/ 2147483647 w 66"/>
            <a:gd name="T47" fmla="*/ 2147483647 h 65"/>
            <a:gd name="T48" fmla="*/ 2147483647 w 66"/>
            <a:gd name="T49" fmla="*/ 2147483647 h 65"/>
            <a:gd name="T50" fmla="*/ 2147483647 w 66"/>
            <a:gd name="T51" fmla="*/ 2147483647 h 65"/>
            <a:gd name="T52" fmla="*/ 2147483647 w 66"/>
            <a:gd name="T53" fmla="*/ 2147483647 h 65"/>
            <a:gd name="T54" fmla="*/ 2147483647 w 66"/>
            <a:gd name="T55" fmla="*/ 0 h 65"/>
            <a:gd name="T56" fmla="*/ 2147483647 w 66"/>
            <a:gd name="T57" fmla="*/ 2147483647 h 65"/>
            <a:gd name="T58" fmla="*/ 2147483647 w 66"/>
            <a:gd name="T59" fmla="*/ 2147483647 h 65"/>
            <a:gd name="T60" fmla="*/ 2147483647 w 66"/>
            <a:gd name="T61" fmla="*/ 2147483647 h 65"/>
            <a:gd name="T62" fmla="*/ 2147483647 w 66"/>
            <a:gd name="T63" fmla="*/ 2147483647 h 65"/>
            <a:gd name="T64" fmla="*/ 2147483647 w 66"/>
            <a:gd name="T65" fmla="*/ 2147483647 h 65"/>
            <a:gd name="T66" fmla="*/ 2147483647 w 66"/>
            <a:gd name="T67" fmla="*/ 2147483647 h 65"/>
            <a:gd name="T68" fmla="*/ 2147483647 w 66"/>
            <a:gd name="T69" fmla="*/ 2147483647 h 65"/>
            <a:gd name="T70" fmla="*/ 2147483647 w 66"/>
            <a:gd name="T71" fmla="*/ 2147483647 h 65"/>
            <a:gd name="T72" fmla="*/ 2147483647 w 66"/>
            <a:gd name="T73" fmla="*/ 2147483647 h 65"/>
            <a:gd name="T74" fmla="*/ 2147483647 w 66"/>
            <a:gd name="T75" fmla="*/ 2147483647 h 65"/>
            <a:gd name="T76" fmla="*/ 2147483647 w 66"/>
            <a:gd name="T77" fmla="*/ 2147483647 h 65"/>
            <a:gd name="T78" fmla="*/ 2147483647 w 66"/>
            <a:gd name="T79" fmla="*/ 2147483647 h 65"/>
            <a:gd name="T80" fmla="*/ 2147483647 w 66"/>
            <a:gd name="T81" fmla="*/ 2147483647 h 65"/>
            <a:gd name="T82" fmla="*/ 2147483647 w 66"/>
            <a:gd name="T83" fmla="*/ 2147483647 h 65"/>
            <a:gd name="T84" fmla="*/ 2147483647 w 66"/>
            <a:gd name="T85" fmla="*/ 2147483647 h 65"/>
            <a:gd name="T86" fmla="*/ 2147483647 w 66"/>
            <a:gd name="T87" fmla="*/ 2147483647 h 65"/>
            <a:gd name="T88" fmla="*/ 2147483647 w 66"/>
            <a:gd name="T89" fmla="*/ 2147483647 h 65"/>
            <a:gd name="T90" fmla="*/ 2147483647 w 66"/>
            <a:gd name="T91" fmla="*/ 2147483647 h 65"/>
            <a:gd name="T92" fmla="*/ 2147483647 w 66"/>
            <a:gd name="T93" fmla="*/ 2147483647 h 65"/>
            <a:gd name="T94" fmla="*/ 2147483647 w 66"/>
            <a:gd name="T95" fmla="*/ 2147483647 h 65"/>
            <a:gd name="T96" fmla="*/ 2147483647 w 66"/>
            <a:gd name="T97" fmla="*/ 2147483647 h 65"/>
            <a:gd name="T98" fmla="*/ 2147483647 w 66"/>
            <a:gd name="T99" fmla="*/ 2147483647 h 65"/>
            <a:gd name="T100" fmla="*/ 2147483647 w 66"/>
            <a:gd name="T101" fmla="*/ 2147483647 h 65"/>
            <a:gd name="T102" fmla="*/ 2147483647 w 66"/>
            <a:gd name="T103" fmla="*/ 2147483647 h 65"/>
            <a:gd name="T104" fmla="*/ 0 60000 65536"/>
            <a:gd name="T105" fmla="*/ 0 60000 65536"/>
            <a:gd name="T106" fmla="*/ 0 60000 65536"/>
            <a:gd name="T107" fmla="*/ 0 60000 65536"/>
            <a:gd name="T108" fmla="*/ 0 60000 65536"/>
            <a:gd name="T109" fmla="*/ 0 60000 65536"/>
            <a:gd name="T110" fmla="*/ 0 60000 65536"/>
            <a:gd name="T111" fmla="*/ 0 60000 65536"/>
            <a:gd name="T112" fmla="*/ 0 60000 65536"/>
            <a:gd name="T113" fmla="*/ 0 60000 65536"/>
            <a:gd name="T114" fmla="*/ 0 60000 65536"/>
            <a:gd name="T115" fmla="*/ 0 60000 65536"/>
            <a:gd name="T116" fmla="*/ 0 60000 65536"/>
            <a:gd name="T117" fmla="*/ 0 60000 65536"/>
            <a:gd name="T118" fmla="*/ 0 60000 65536"/>
            <a:gd name="T119" fmla="*/ 0 60000 65536"/>
            <a:gd name="T120" fmla="*/ 0 60000 65536"/>
            <a:gd name="T121" fmla="*/ 0 60000 65536"/>
            <a:gd name="T122" fmla="*/ 0 60000 65536"/>
            <a:gd name="T123" fmla="*/ 0 60000 65536"/>
            <a:gd name="T124" fmla="*/ 0 60000 65536"/>
            <a:gd name="T125" fmla="*/ 0 60000 65536"/>
            <a:gd name="T126" fmla="*/ 0 60000 65536"/>
            <a:gd name="T127" fmla="*/ 0 60000 65536"/>
            <a:gd name="T128" fmla="*/ 0 60000 65536"/>
            <a:gd name="T129" fmla="*/ 0 60000 65536"/>
            <a:gd name="T130" fmla="*/ 0 60000 65536"/>
            <a:gd name="T131" fmla="*/ 0 60000 65536"/>
            <a:gd name="T132" fmla="*/ 0 60000 65536"/>
            <a:gd name="T133" fmla="*/ 0 60000 65536"/>
            <a:gd name="T134" fmla="*/ 0 60000 65536"/>
            <a:gd name="T135" fmla="*/ 0 60000 65536"/>
            <a:gd name="T136" fmla="*/ 0 60000 65536"/>
            <a:gd name="T137" fmla="*/ 0 60000 65536"/>
            <a:gd name="T138" fmla="*/ 0 60000 65536"/>
            <a:gd name="T139" fmla="*/ 0 60000 65536"/>
            <a:gd name="T140" fmla="*/ 0 60000 65536"/>
            <a:gd name="T141" fmla="*/ 0 60000 65536"/>
            <a:gd name="T142" fmla="*/ 0 60000 65536"/>
            <a:gd name="T143" fmla="*/ 0 60000 65536"/>
            <a:gd name="T144" fmla="*/ 0 60000 65536"/>
            <a:gd name="T145" fmla="*/ 0 60000 65536"/>
            <a:gd name="T146" fmla="*/ 0 60000 65536"/>
            <a:gd name="T147" fmla="*/ 0 60000 65536"/>
            <a:gd name="T148" fmla="*/ 0 60000 65536"/>
            <a:gd name="T149" fmla="*/ 0 60000 65536"/>
            <a:gd name="T150" fmla="*/ 0 60000 65536"/>
            <a:gd name="T151" fmla="*/ 0 60000 65536"/>
            <a:gd name="T152" fmla="*/ 0 60000 65536"/>
            <a:gd name="T153" fmla="*/ 0 60000 65536"/>
            <a:gd name="T154" fmla="*/ 0 60000 65536"/>
            <a:gd name="T155" fmla="*/ 0 60000 65536"/>
            <a:gd name="T156" fmla="*/ 0 w 66"/>
            <a:gd name="T157" fmla="*/ 0 h 65"/>
            <a:gd name="T158" fmla="*/ 66 w 66"/>
            <a:gd name="T159" fmla="*/ 65 h 65"/>
          </a:gdLst>
          <a:ahLst/>
          <a:cxnLst>
            <a:cxn ang="T104">
              <a:pos x="T0" y="T1"/>
            </a:cxn>
            <a:cxn ang="T105">
              <a:pos x="T2" y="T3"/>
            </a:cxn>
            <a:cxn ang="T106">
              <a:pos x="T4" y="T5"/>
            </a:cxn>
            <a:cxn ang="T107">
              <a:pos x="T6" y="T7"/>
            </a:cxn>
            <a:cxn ang="T108">
              <a:pos x="T8" y="T9"/>
            </a:cxn>
            <a:cxn ang="T109">
              <a:pos x="T10" y="T11"/>
            </a:cxn>
            <a:cxn ang="T110">
              <a:pos x="T12" y="T13"/>
            </a:cxn>
            <a:cxn ang="T111">
              <a:pos x="T14" y="T15"/>
            </a:cxn>
            <a:cxn ang="T112">
              <a:pos x="T16" y="T17"/>
            </a:cxn>
            <a:cxn ang="T113">
              <a:pos x="T18" y="T19"/>
            </a:cxn>
            <a:cxn ang="T114">
              <a:pos x="T20" y="T21"/>
            </a:cxn>
            <a:cxn ang="T115">
              <a:pos x="T22" y="T23"/>
            </a:cxn>
            <a:cxn ang="T116">
              <a:pos x="T24" y="T25"/>
            </a:cxn>
            <a:cxn ang="T117">
              <a:pos x="T26" y="T27"/>
            </a:cxn>
            <a:cxn ang="T118">
              <a:pos x="T28" y="T29"/>
            </a:cxn>
            <a:cxn ang="T119">
              <a:pos x="T30" y="T31"/>
            </a:cxn>
            <a:cxn ang="T120">
              <a:pos x="T32" y="T33"/>
            </a:cxn>
            <a:cxn ang="T121">
              <a:pos x="T34" y="T35"/>
            </a:cxn>
            <a:cxn ang="T122">
              <a:pos x="T36" y="T37"/>
            </a:cxn>
            <a:cxn ang="T123">
              <a:pos x="T38" y="T39"/>
            </a:cxn>
            <a:cxn ang="T124">
              <a:pos x="T40" y="T41"/>
            </a:cxn>
            <a:cxn ang="T125">
              <a:pos x="T42" y="T43"/>
            </a:cxn>
            <a:cxn ang="T126">
              <a:pos x="T44" y="T45"/>
            </a:cxn>
            <a:cxn ang="T127">
              <a:pos x="T46" y="T47"/>
            </a:cxn>
            <a:cxn ang="T128">
              <a:pos x="T48" y="T49"/>
            </a:cxn>
            <a:cxn ang="T129">
              <a:pos x="T50" y="T51"/>
            </a:cxn>
            <a:cxn ang="T130">
              <a:pos x="T52" y="T53"/>
            </a:cxn>
            <a:cxn ang="T131">
              <a:pos x="T54" y="T55"/>
            </a:cxn>
            <a:cxn ang="T132">
              <a:pos x="T56" y="T57"/>
            </a:cxn>
            <a:cxn ang="T133">
              <a:pos x="T58" y="T59"/>
            </a:cxn>
            <a:cxn ang="T134">
              <a:pos x="T60" y="T61"/>
            </a:cxn>
            <a:cxn ang="T135">
              <a:pos x="T62" y="T63"/>
            </a:cxn>
            <a:cxn ang="T136">
              <a:pos x="T64" y="T65"/>
            </a:cxn>
            <a:cxn ang="T137">
              <a:pos x="T66" y="T67"/>
            </a:cxn>
            <a:cxn ang="T138">
              <a:pos x="T68" y="T69"/>
            </a:cxn>
            <a:cxn ang="T139">
              <a:pos x="T70" y="T71"/>
            </a:cxn>
            <a:cxn ang="T140">
              <a:pos x="T72" y="T73"/>
            </a:cxn>
            <a:cxn ang="T141">
              <a:pos x="T74" y="T75"/>
            </a:cxn>
            <a:cxn ang="T142">
              <a:pos x="T76" y="T77"/>
            </a:cxn>
            <a:cxn ang="T143">
              <a:pos x="T78" y="T79"/>
            </a:cxn>
            <a:cxn ang="T144">
              <a:pos x="T80" y="T81"/>
            </a:cxn>
            <a:cxn ang="T145">
              <a:pos x="T82" y="T83"/>
            </a:cxn>
            <a:cxn ang="T146">
              <a:pos x="T84" y="T85"/>
            </a:cxn>
            <a:cxn ang="T147">
              <a:pos x="T86" y="T87"/>
            </a:cxn>
            <a:cxn ang="T148">
              <a:pos x="T88" y="T89"/>
            </a:cxn>
            <a:cxn ang="T149">
              <a:pos x="T90" y="T91"/>
            </a:cxn>
            <a:cxn ang="T150">
              <a:pos x="T92" y="T93"/>
            </a:cxn>
            <a:cxn ang="T151">
              <a:pos x="T94" y="T95"/>
            </a:cxn>
            <a:cxn ang="T152">
              <a:pos x="T96" y="T97"/>
            </a:cxn>
            <a:cxn ang="T153">
              <a:pos x="T98" y="T99"/>
            </a:cxn>
            <a:cxn ang="T154">
              <a:pos x="T100" y="T101"/>
            </a:cxn>
            <a:cxn ang="T155">
              <a:pos x="T102" y="T103"/>
            </a:cxn>
          </a:cxnLst>
          <a:rect l="T156" t="T157" r="T158" b="T159"/>
          <a:pathLst>
            <a:path w="66" h="65">
              <a:moveTo>
                <a:pt x="60" y="51"/>
              </a:moveTo>
              <a:lnTo>
                <a:pt x="61" y="53"/>
              </a:lnTo>
              <a:lnTo>
                <a:pt x="63" y="55"/>
              </a:lnTo>
              <a:lnTo>
                <a:pt x="64" y="56"/>
              </a:lnTo>
              <a:lnTo>
                <a:pt x="64" y="58"/>
              </a:lnTo>
              <a:lnTo>
                <a:pt x="66" y="60"/>
              </a:lnTo>
              <a:lnTo>
                <a:pt x="64" y="63"/>
              </a:lnTo>
              <a:lnTo>
                <a:pt x="63" y="64"/>
              </a:lnTo>
              <a:lnTo>
                <a:pt x="60" y="64"/>
              </a:lnTo>
              <a:lnTo>
                <a:pt x="57" y="65"/>
              </a:lnTo>
              <a:lnTo>
                <a:pt x="55" y="63"/>
              </a:lnTo>
              <a:lnTo>
                <a:pt x="54" y="61"/>
              </a:lnTo>
              <a:lnTo>
                <a:pt x="53" y="61"/>
              </a:lnTo>
              <a:lnTo>
                <a:pt x="51" y="62"/>
              </a:lnTo>
              <a:lnTo>
                <a:pt x="49" y="62"/>
              </a:lnTo>
              <a:lnTo>
                <a:pt x="46" y="60"/>
              </a:lnTo>
              <a:lnTo>
                <a:pt x="46" y="58"/>
              </a:lnTo>
              <a:lnTo>
                <a:pt x="44" y="56"/>
              </a:lnTo>
              <a:lnTo>
                <a:pt x="44" y="53"/>
              </a:lnTo>
              <a:lnTo>
                <a:pt x="42" y="51"/>
              </a:lnTo>
              <a:lnTo>
                <a:pt x="39" y="51"/>
              </a:lnTo>
              <a:lnTo>
                <a:pt x="37" y="52"/>
              </a:lnTo>
              <a:lnTo>
                <a:pt x="36" y="50"/>
              </a:lnTo>
              <a:lnTo>
                <a:pt x="33" y="48"/>
              </a:lnTo>
              <a:lnTo>
                <a:pt x="31" y="47"/>
              </a:lnTo>
              <a:lnTo>
                <a:pt x="28" y="48"/>
              </a:lnTo>
              <a:lnTo>
                <a:pt x="25" y="49"/>
              </a:lnTo>
              <a:lnTo>
                <a:pt x="23" y="48"/>
              </a:lnTo>
              <a:lnTo>
                <a:pt x="21" y="45"/>
              </a:lnTo>
              <a:lnTo>
                <a:pt x="19" y="43"/>
              </a:lnTo>
              <a:lnTo>
                <a:pt x="17" y="46"/>
              </a:lnTo>
              <a:lnTo>
                <a:pt x="16" y="46"/>
              </a:lnTo>
              <a:lnTo>
                <a:pt x="16" y="44"/>
              </a:lnTo>
              <a:lnTo>
                <a:pt x="17" y="42"/>
              </a:lnTo>
              <a:lnTo>
                <a:pt x="16" y="40"/>
              </a:lnTo>
              <a:lnTo>
                <a:pt x="15" y="36"/>
              </a:lnTo>
              <a:lnTo>
                <a:pt x="14" y="33"/>
              </a:lnTo>
              <a:lnTo>
                <a:pt x="12" y="30"/>
              </a:lnTo>
              <a:lnTo>
                <a:pt x="9" y="29"/>
              </a:lnTo>
              <a:lnTo>
                <a:pt x="8" y="27"/>
              </a:lnTo>
              <a:lnTo>
                <a:pt x="6" y="25"/>
              </a:lnTo>
              <a:lnTo>
                <a:pt x="3" y="26"/>
              </a:lnTo>
              <a:lnTo>
                <a:pt x="1" y="26"/>
              </a:lnTo>
              <a:lnTo>
                <a:pt x="1" y="23"/>
              </a:lnTo>
              <a:lnTo>
                <a:pt x="0" y="20"/>
              </a:lnTo>
              <a:lnTo>
                <a:pt x="1" y="19"/>
              </a:lnTo>
              <a:lnTo>
                <a:pt x="5" y="19"/>
              </a:lnTo>
              <a:lnTo>
                <a:pt x="7" y="16"/>
              </a:lnTo>
              <a:lnTo>
                <a:pt x="9" y="14"/>
              </a:lnTo>
              <a:lnTo>
                <a:pt x="11" y="15"/>
              </a:lnTo>
              <a:lnTo>
                <a:pt x="11" y="13"/>
              </a:lnTo>
              <a:lnTo>
                <a:pt x="15" y="12"/>
              </a:lnTo>
              <a:lnTo>
                <a:pt x="17" y="8"/>
              </a:lnTo>
              <a:lnTo>
                <a:pt x="20" y="6"/>
              </a:lnTo>
              <a:lnTo>
                <a:pt x="22" y="4"/>
              </a:lnTo>
              <a:lnTo>
                <a:pt x="23" y="0"/>
              </a:lnTo>
              <a:lnTo>
                <a:pt x="25" y="0"/>
              </a:lnTo>
              <a:lnTo>
                <a:pt x="28" y="3"/>
              </a:lnTo>
              <a:lnTo>
                <a:pt x="26" y="4"/>
              </a:lnTo>
              <a:lnTo>
                <a:pt x="27" y="5"/>
              </a:lnTo>
              <a:lnTo>
                <a:pt x="28" y="7"/>
              </a:lnTo>
              <a:lnTo>
                <a:pt x="28" y="10"/>
              </a:lnTo>
              <a:lnTo>
                <a:pt x="29" y="11"/>
              </a:lnTo>
              <a:lnTo>
                <a:pt x="28" y="15"/>
              </a:lnTo>
              <a:lnTo>
                <a:pt x="30" y="16"/>
              </a:lnTo>
              <a:lnTo>
                <a:pt x="32" y="18"/>
              </a:lnTo>
              <a:lnTo>
                <a:pt x="33" y="21"/>
              </a:lnTo>
              <a:lnTo>
                <a:pt x="33" y="24"/>
              </a:lnTo>
              <a:lnTo>
                <a:pt x="34" y="25"/>
              </a:lnTo>
              <a:lnTo>
                <a:pt x="33" y="27"/>
              </a:lnTo>
              <a:lnTo>
                <a:pt x="33" y="30"/>
              </a:lnTo>
              <a:lnTo>
                <a:pt x="32" y="31"/>
              </a:lnTo>
              <a:lnTo>
                <a:pt x="34" y="32"/>
              </a:lnTo>
              <a:lnTo>
                <a:pt x="35" y="31"/>
              </a:lnTo>
              <a:lnTo>
                <a:pt x="38" y="31"/>
              </a:lnTo>
              <a:lnTo>
                <a:pt x="38" y="32"/>
              </a:lnTo>
              <a:lnTo>
                <a:pt x="38" y="34"/>
              </a:lnTo>
              <a:lnTo>
                <a:pt x="35" y="35"/>
              </a:lnTo>
              <a:lnTo>
                <a:pt x="36" y="36"/>
              </a:lnTo>
              <a:lnTo>
                <a:pt x="37" y="36"/>
              </a:lnTo>
              <a:lnTo>
                <a:pt x="37" y="39"/>
              </a:lnTo>
              <a:lnTo>
                <a:pt x="36" y="40"/>
              </a:lnTo>
              <a:lnTo>
                <a:pt x="36" y="42"/>
              </a:lnTo>
              <a:lnTo>
                <a:pt x="38" y="42"/>
              </a:lnTo>
              <a:lnTo>
                <a:pt x="38" y="43"/>
              </a:lnTo>
              <a:lnTo>
                <a:pt x="40" y="44"/>
              </a:lnTo>
              <a:lnTo>
                <a:pt x="41" y="44"/>
              </a:lnTo>
              <a:lnTo>
                <a:pt x="42" y="43"/>
              </a:lnTo>
              <a:lnTo>
                <a:pt x="44" y="43"/>
              </a:lnTo>
              <a:lnTo>
                <a:pt x="44" y="45"/>
              </a:lnTo>
              <a:lnTo>
                <a:pt x="46" y="46"/>
              </a:lnTo>
              <a:lnTo>
                <a:pt x="47" y="46"/>
              </a:lnTo>
              <a:lnTo>
                <a:pt x="49" y="45"/>
              </a:lnTo>
              <a:lnTo>
                <a:pt x="50" y="42"/>
              </a:lnTo>
              <a:lnTo>
                <a:pt x="52" y="42"/>
              </a:lnTo>
              <a:lnTo>
                <a:pt x="55" y="42"/>
              </a:lnTo>
              <a:lnTo>
                <a:pt x="57" y="42"/>
              </a:lnTo>
              <a:lnTo>
                <a:pt x="59" y="43"/>
              </a:lnTo>
              <a:lnTo>
                <a:pt x="60" y="43"/>
              </a:lnTo>
              <a:lnTo>
                <a:pt x="61" y="44"/>
              </a:lnTo>
              <a:lnTo>
                <a:pt x="60" y="46"/>
              </a:lnTo>
              <a:lnTo>
                <a:pt x="58" y="47"/>
              </a:lnTo>
              <a:lnTo>
                <a:pt x="58" y="49"/>
              </a:lnTo>
              <a:lnTo>
                <a:pt x="59" y="49"/>
              </a:lnTo>
              <a:lnTo>
                <a:pt x="60" y="51"/>
              </a:lnTo>
              <a:close/>
            </a:path>
          </a:pathLst>
        </a:custGeom>
        <a:solidFill>
          <a:srgbClr val="DCDCD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95250</xdr:colOff>
      <xdr:row>21</xdr:row>
      <xdr:rowOff>104775</xdr:rowOff>
    </xdr:from>
    <xdr:to>
      <xdr:col>3</xdr:col>
      <xdr:colOff>485775</xdr:colOff>
      <xdr:row>24</xdr:row>
      <xdr:rowOff>95250</xdr:rowOff>
    </xdr:to>
    <xdr:sp macro="[0]!modRegionSelect.RegionClick" textlink="">
      <xdr:nvSpPr>
        <xdr:cNvPr id="237345" name="ShapeReg_79"/>
        <xdr:cNvSpPr>
          <a:spLocks/>
        </xdr:cNvSpPr>
      </xdr:nvSpPr>
      <xdr:spPr bwMode="auto">
        <a:xfrm>
          <a:off x="1924050" y="3629025"/>
          <a:ext cx="390525" cy="476250"/>
        </a:xfrm>
        <a:custGeom>
          <a:avLst/>
          <a:gdLst>
            <a:gd name="T0" fmla="*/ 2147483647 w 41"/>
            <a:gd name="T1" fmla="*/ 2147483647 h 50"/>
            <a:gd name="T2" fmla="*/ 2147483647 w 41"/>
            <a:gd name="T3" fmla="*/ 2147483647 h 50"/>
            <a:gd name="T4" fmla="*/ 2147483647 w 41"/>
            <a:gd name="T5" fmla="*/ 2147483647 h 50"/>
            <a:gd name="T6" fmla="*/ 2147483647 w 41"/>
            <a:gd name="T7" fmla="*/ 2147483647 h 50"/>
            <a:gd name="T8" fmla="*/ 2147483647 w 41"/>
            <a:gd name="T9" fmla="*/ 2147483647 h 50"/>
            <a:gd name="T10" fmla="*/ 2147483647 w 41"/>
            <a:gd name="T11" fmla="*/ 2147483647 h 50"/>
            <a:gd name="T12" fmla="*/ 2147483647 w 41"/>
            <a:gd name="T13" fmla="*/ 2147483647 h 50"/>
            <a:gd name="T14" fmla="*/ 2147483647 w 41"/>
            <a:gd name="T15" fmla="*/ 2147483647 h 50"/>
            <a:gd name="T16" fmla="*/ 2147483647 w 41"/>
            <a:gd name="T17" fmla="*/ 2147483647 h 50"/>
            <a:gd name="T18" fmla="*/ 2147483647 w 41"/>
            <a:gd name="T19" fmla="*/ 2147483647 h 50"/>
            <a:gd name="T20" fmla="*/ 2147483647 w 41"/>
            <a:gd name="T21" fmla="*/ 2147483647 h 50"/>
            <a:gd name="T22" fmla="*/ 2147483647 w 41"/>
            <a:gd name="T23" fmla="*/ 2147483647 h 50"/>
            <a:gd name="T24" fmla="*/ 2147483647 w 41"/>
            <a:gd name="T25" fmla="*/ 2147483647 h 50"/>
            <a:gd name="T26" fmla="*/ 2147483647 w 41"/>
            <a:gd name="T27" fmla="*/ 2147483647 h 50"/>
            <a:gd name="T28" fmla="*/ 2147483647 w 41"/>
            <a:gd name="T29" fmla="*/ 2147483647 h 50"/>
            <a:gd name="T30" fmla="*/ 0 w 41"/>
            <a:gd name="T31" fmla="*/ 2147483647 h 50"/>
            <a:gd name="T32" fmla="*/ 2147483647 w 41"/>
            <a:gd name="T33" fmla="*/ 2147483647 h 50"/>
            <a:gd name="T34" fmla="*/ 2147483647 w 41"/>
            <a:gd name="T35" fmla="*/ 2147483647 h 50"/>
            <a:gd name="T36" fmla="*/ 2147483647 w 41"/>
            <a:gd name="T37" fmla="*/ 2147483647 h 50"/>
            <a:gd name="T38" fmla="*/ 2147483647 w 41"/>
            <a:gd name="T39" fmla="*/ 2147483647 h 50"/>
            <a:gd name="T40" fmla="*/ 2147483647 w 41"/>
            <a:gd name="T41" fmla="*/ 2147483647 h 50"/>
            <a:gd name="T42" fmla="*/ 2147483647 w 41"/>
            <a:gd name="T43" fmla="*/ 2147483647 h 50"/>
            <a:gd name="T44" fmla="*/ 2147483647 w 41"/>
            <a:gd name="T45" fmla="*/ 2147483647 h 50"/>
            <a:gd name="T46" fmla="*/ 2147483647 w 41"/>
            <a:gd name="T47" fmla="*/ 2147483647 h 50"/>
            <a:gd name="T48" fmla="*/ 2147483647 w 41"/>
            <a:gd name="T49" fmla="*/ 2147483647 h 50"/>
            <a:gd name="T50" fmla="*/ 2147483647 w 41"/>
            <a:gd name="T51" fmla="*/ 2147483647 h 50"/>
            <a:gd name="T52" fmla="*/ 2147483647 w 41"/>
            <a:gd name="T53" fmla="*/ 2147483647 h 50"/>
            <a:gd name="T54" fmla="*/ 2147483647 w 41"/>
            <a:gd name="T55" fmla="*/ 2147483647 h 50"/>
            <a:gd name="T56" fmla="*/ 2147483647 w 41"/>
            <a:gd name="T57" fmla="*/ 2147483647 h 50"/>
            <a:gd name="T58" fmla="*/ 2147483647 w 41"/>
            <a:gd name="T59" fmla="*/ 2147483647 h 50"/>
            <a:gd name="T60" fmla="*/ 2147483647 w 41"/>
            <a:gd name="T61" fmla="*/ 2147483647 h 50"/>
            <a:gd name="T62" fmla="*/ 2147483647 w 41"/>
            <a:gd name="T63" fmla="*/ 2147483647 h 50"/>
            <a:gd name="T64" fmla="*/ 2147483647 w 41"/>
            <a:gd name="T65" fmla="*/ 2147483647 h 50"/>
            <a:gd name="T66" fmla="*/ 2147483647 w 41"/>
            <a:gd name="T67" fmla="*/ 0 h 50"/>
            <a:gd name="T68" fmla="*/ 2147483647 w 41"/>
            <a:gd name="T69" fmla="*/ 2147483647 h 50"/>
            <a:gd name="T70" fmla="*/ 2147483647 w 41"/>
            <a:gd name="T71" fmla="*/ 2147483647 h 50"/>
            <a:gd name="T72" fmla="*/ 2147483647 w 41"/>
            <a:gd name="T73" fmla="*/ 2147483647 h 50"/>
            <a:gd name="T74" fmla="*/ 2147483647 w 41"/>
            <a:gd name="T75" fmla="*/ 2147483647 h 50"/>
            <a:gd name="T76" fmla="*/ 2147483647 w 41"/>
            <a:gd name="T77" fmla="*/ 2147483647 h 50"/>
            <a:gd name="T78" fmla="*/ 2147483647 w 41"/>
            <a:gd name="T79" fmla="*/ 2147483647 h 50"/>
            <a:gd name="T80" fmla="*/ 2147483647 w 41"/>
            <a:gd name="T81" fmla="*/ 2147483647 h 50"/>
            <a:gd name="T82" fmla="*/ 2147483647 w 41"/>
            <a:gd name="T83" fmla="*/ 2147483647 h 50"/>
            <a:gd name="T84" fmla="*/ 2147483647 w 41"/>
            <a:gd name="T85" fmla="*/ 2147483647 h 50"/>
            <a:gd name="T86" fmla="*/ 2147483647 w 41"/>
            <a:gd name="T87" fmla="*/ 2147483647 h 50"/>
            <a:gd name="T88" fmla="*/ 2147483647 w 41"/>
            <a:gd name="T89" fmla="*/ 2147483647 h 50"/>
            <a:gd name="T90" fmla="*/ 2147483647 w 41"/>
            <a:gd name="T91" fmla="*/ 2147483647 h 50"/>
            <a:gd name="T92" fmla="*/ 2147483647 w 41"/>
            <a:gd name="T93" fmla="*/ 2147483647 h 50"/>
            <a:gd name="T94" fmla="*/ 0 60000 65536"/>
            <a:gd name="T95" fmla="*/ 0 60000 65536"/>
            <a:gd name="T96" fmla="*/ 0 60000 65536"/>
            <a:gd name="T97" fmla="*/ 0 60000 65536"/>
            <a:gd name="T98" fmla="*/ 0 60000 65536"/>
            <a:gd name="T99" fmla="*/ 0 60000 65536"/>
            <a:gd name="T100" fmla="*/ 0 60000 65536"/>
            <a:gd name="T101" fmla="*/ 0 60000 65536"/>
            <a:gd name="T102" fmla="*/ 0 60000 65536"/>
            <a:gd name="T103" fmla="*/ 0 60000 65536"/>
            <a:gd name="T104" fmla="*/ 0 60000 65536"/>
            <a:gd name="T105" fmla="*/ 0 60000 65536"/>
            <a:gd name="T106" fmla="*/ 0 60000 65536"/>
            <a:gd name="T107" fmla="*/ 0 60000 65536"/>
            <a:gd name="T108" fmla="*/ 0 60000 65536"/>
            <a:gd name="T109" fmla="*/ 0 60000 65536"/>
            <a:gd name="T110" fmla="*/ 0 60000 65536"/>
            <a:gd name="T111" fmla="*/ 0 60000 65536"/>
            <a:gd name="T112" fmla="*/ 0 60000 65536"/>
            <a:gd name="T113" fmla="*/ 0 60000 65536"/>
            <a:gd name="T114" fmla="*/ 0 60000 65536"/>
            <a:gd name="T115" fmla="*/ 0 60000 65536"/>
            <a:gd name="T116" fmla="*/ 0 60000 65536"/>
            <a:gd name="T117" fmla="*/ 0 60000 65536"/>
            <a:gd name="T118" fmla="*/ 0 60000 65536"/>
            <a:gd name="T119" fmla="*/ 0 60000 65536"/>
            <a:gd name="T120" fmla="*/ 0 60000 65536"/>
            <a:gd name="T121" fmla="*/ 0 60000 65536"/>
            <a:gd name="T122" fmla="*/ 0 60000 65536"/>
            <a:gd name="T123" fmla="*/ 0 60000 65536"/>
            <a:gd name="T124" fmla="*/ 0 60000 65536"/>
            <a:gd name="T125" fmla="*/ 0 60000 65536"/>
            <a:gd name="T126" fmla="*/ 0 60000 65536"/>
            <a:gd name="T127" fmla="*/ 0 60000 65536"/>
            <a:gd name="T128" fmla="*/ 0 60000 65536"/>
            <a:gd name="T129" fmla="*/ 0 60000 65536"/>
            <a:gd name="T130" fmla="*/ 0 60000 65536"/>
            <a:gd name="T131" fmla="*/ 0 60000 65536"/>
            <a:gd name="T132" fmla="*/ 0 60000 65536"/>
            <a:gd name="T133" fmla="*/ 0 60000 65536"/>
            <a:gd name="T134" fmla="*/ 0 60000 65536"/>
            <a:gd name="T135" fmla="*/ 0 60000 65536"/>
            <a:gd name="T136" fmla="*/ 0 60000 65536"/>
            <a:gd name="T137" fmla="*/ 0 60000 65536"/>
            <a:gd name="T138" fmla="*/ 0 60000 65536"/>
            <a:gd name="T139" fmla="*/ 0 60000 65536"/>
            <a:gd name="T140" fmla="*/ 0 60000 65536"/>
            <a:gd name="T141" fmla="*/ 0 w 41"/>
            <a:gd name="T142" fmla="*/ 0 h 50"/>
            <a:gd name="T143" fmla="*/ 41 w 41"/>
            <a:gd name="T144" fmla="*/ 50 h 50"/>
          </a:gdLst>
          <a:ahLst/>
          <a:cxnLst>
            <a:cxn ang="T94">
              <a:pos x="T0" y="T1"/>
            </a:cxn>
            <a:cxn ang="T95">
              <a:pos x="T2" y="T3"/>
            </a:cxn>
            <a:cxn ang="T96">
              <a:pos x="T4" y="T5"/>
            </a:cxn>
            <a:cxn ang="T97">
              <a:pos x="T6" y="T7"/>
            </a:cxn>
            <a:cxn ang="T98">
              <a:pos x="T8" y="T9"/>
            </a:cxn>
            <a:cxn ang="T99">
              <a:pos x="T10" y="T11"/>
            </a:cxn>
            <a:cxn ang="T100">
              <a:pos x="T12" y="T13"/>
            </a:cxn>
            <a:cxn ang="T101">
              <a:pos x="T14" y="T15"/>
            </a:cxn>
            <a:cxn ang="T102">
              <a:pos x="T16" y="T17"/>
            </a:cxn>
            <a:cxn ang="T103">
              <a:pos x="T18" y="T19"/>
            </a:cxn>
            <a:cxn ang="T104">
              <a:pos x="T20" y="T21"/>
            </a:cxn>
            <a:cxn ang="T105">
              <a:pos x="T22" y="T23"/>
            </a:cxn>
            <a:cxn ang="T106">
              <a:pos x="T24" y="T25"/>
            </a:cxn>
            <a:cxn ang="T107">
              <a:pos x="T26" y="T27"/>
            </a:cxn>
            <a:cxn ang="T108">
              <a:pos x="T28" y="T29"/>
            </a:cxn>
            <a:cxn ang="T109">
              <a:pos x="T30" y="T31"/>
            </a:cxn>
            <a:cxn ang="T110">
              <a:pos x="T32" y="T33"/>
            </a:cxn>
            <a:cxn ang="T111">
              <a:pos x="T34" y="T35"/>
            </a:cxn>
            <a:cxn ang="T112">
              <a:pos x="T36" y="T37"/>
            </a:cxn>
            <a:cxn ang="T113">
              <a:pos x="T38" y="T39"/>
            </a:cxn>
            <a:cxn ang="T114">
              <a:pos x="T40" y="T41"/>
            </a:cxn>
            <a:cxn ang="T115">
              <a:pos x="T42" y="T43"/>
            </a:cxn>
            <a:cxn ang="T116">
              <a:pos x="T44" y="T45"/>
            </a:cxn>
            <a:cxn ang="T117">
              <a:pos x="T46" y="T47"/>
            </a:cxn>
            <a:cxn ang="T118">
              <a:pos x="T48" y="T49"/>
            </a:cxn>
            <a:cxn ang="T119">
              <a:pos x="T50" y="T51"/>
            </a:cxn>
            <a:cxn ang="T120">
              <a:pos x="T52" y="T53"/>
            </a:cxn>
            <a:cxn ang="T121">
              <a:pos x="T54" y="T55"/>
            </a:cxn>
            <a:cxn ang="T122">
              <a:pos x="T56" y="T57"/>
            </a:cxn>
            <a:cxn ang="T123">
              <a:pos x="T58" y="T59"/>
            </a:cxn>
            <a:cxn ang="T124">
              <a:pos x="T60" y="T61"/>
            </a:cxn>
            <a:cxn ang="T125">
              <a:pos x="T62" y="T63"/>
            </a:cxn>
            <a:cxn ang="T126">
              <a:pos x="T64" y="T65"/>
            </a:cxn>
            <a:cxn ang="T127">
              <a:pos x="T66" y="T67"/>
            </a:cxn>
            <a:cxn ang="T128">
              <a:pos x="T68" y="T69"/>
            </a:cxn>
            <a:cxn ang="T129">
              <a:pos x="T70" y="T71"/>
            </a:cxn>
            <a:cxn ang="T130">
              <a:pos x="T72" y="T73"/>
            </a:cxn>
            <a:cxn ang="T131">
              <a:pos x="T74" y="T75"/>
            </a:cxn>
            <a:cxn ang="T132">
              <a:pos x="T76" y="T77"/>
            </a:cxn>
            <a:cxn ang="T133">
              <a:pos x="T78" y="T79"/>
            </a:cxn>
            <a:cxn ang="T134">
              <a:pos x="T80" y="T81"/>
            </a:cxn>
            <a:cxn ang="T135">
              <a:pos x="T82" y="T83"/>
            </a:cxn>
            <a:cxn ang="T136">
              <a:pos x="T84" y="T85"/>
            </a:cxn>
            <a:cxn ang="T137">
              <a:pos x="T86" y="T87"/>
            </a:cxn>
            <a:cxn ang="T138">
              <a:pos x="T88" y="T89"/>
            </a:cxn>
            <a:cxn ang="T139">
              <a:pos x="T90" y="T91"/>
            </a:cxn>
            <a:cxn ang="T140">
              <a:pos x="T92" y="T93"/>
            </a:cxn>
          </a:cxnLst>
          <a:rect l="T141" t="T142" r="T143" b="T144"/>
          <a:pathLst>
            <a:path w="41" h="50">
              <a:moveTo>
                <a:pt x="38" y="33"/>
              </a:moveTo>
              <a:lnTo>
                <a:pt x="35" y="33"/>
              </a:lnTo>
              <a:lnTo>
                <a:pt x="32" y="33"/>
              </a:lnTo>
              <a:lnTo>
                <a:pt x="30" y="32"/>
              </a:lnTo>
              <a:lnTo>
                <a:pt x="27" y="30"/>
              </a:lnTo>
              <a:lnTo>
                <a:pt x="25" y="30"/>
              </a:lnTo>
              <a:lnTo>
                <a:pt x="24" y="33"/>
              </a:lnTo>
              <a:lnTo>
                <a:pt x="25" y="35"/>
              </a:lnTo>
              <a:lnTo>
                <a:pt x="23" y="37"/>
              </a:lnTo>
              <a:lnTo>
                <a:pt x="24" y="38"/>
              </a:lnTo>
              <a:lnTo>
                <a:pt x="26" y="39"/>
              </a:lnTo>
              <a:lnTo>
                <a:pt x="27" y="41"/>
              </a:lnTo>
              <a:lnTo>
                <a:pt x="26" y="43"/>
              </a:lnTo>
              <a:lnTo>
                <a:pt x="24" y="43"/>
              </a:lnTo>
              <a:lnTo>
                <a:pt x="22" y="40"/>
              </a:lnTo>
              <a:lnTo>
                <a:pt x="18" y="40"/>
              </a:lnTo>
              <a:lnTo>
                <a:pt x="16" y="41"/>
              </a:lnTo>
              <a:lnTo>
                <a:pt x="17" y="45"/>
              </a:lnTo>
              <a:lnTo>
                <a:pt x="16" y="47"/>
              </a:lnTo>
              <a:lnTo>
                <a:pt x="14" y="48"/>
              </a:lnTo>
              <a:lnTo>
                <a:pt x="11" y="47"/>
              </a:lnTo>
              <a:lnTo>
                <a:pt x="10" y="50"/>
              </a:lnTo>
              <a:lnTo>
                <a:pt x="9" y="48"/>
              </a:lnTo>
              <a:lnTo>
                <a:pt x="8" y="48"/>
              </a:lnTo>
              <a:lnTo>
                <a:pt x="8" y="46"/>
              </a:lnTo>
              <a:lnTo>
                <a:pt x="10" y="45"/>
              </a:lnTo>
              <a:lnTo>
                <a:pt x="11" y="43"/>
              </a:lnTo>
              <a:lnTo>
                <a:pt x="10" y="42"/>
              </a:lnTo>
              <a:lnTo>
                <a:pt x="9" y="42"/>
              </a:lnTo>
              <a:lnTo>
                <a:pt x="7" y="41"/>
              </a:lnTo>
              <a:lnTo>
                <a:pt x="5" y="41"/>
              </a:lnTo>
              <a:lnTo>
                <a:pt x="0" y="41"/>
              </a:lnTo>
              <a:lnTo>
                <a:pt x="1" y="40"/>
              </a:lnTo>
              <a:lnTo>
                <a:pt x="3" y="39"/>
              </a:lnTo>
              <a:lnTo>
                <a:pt x="4" y="37"/>
              </a:lnTo>
              <a:lnTo>
                <a:pt x="5" y="34"/>
              </a:lnTo>
              <a:lnTo>
                <a:pt x="7" y="34"/>
              </a:lnTo>
              <a:lnTo>
                <a:pt x="7" y="31"/>
              </a:lnTo>
              <a:lnTo>
                <a:pt x="9" y="29"/>
              </a:lnTo>
              <a:lnTo>
                <a:pt x="9" y="27"/>
              </a:lnTo>
              <a:lnTo>
                <a:pt x="11" y="25"/>
              </a:lnTo>
              <a:lnTo>
                <a:pt x="13" y="24"/>
              </a:lnTo>
              <a:lnTo>
                <a:pt x="13" y="23"/>
              </a:lnTo>
              <a:lnTo>
                <a:pt x="16" y="23"/>
              </a:lnTo>
              <a:lnTo>
                <a:pt x="16" y="24"/>
              </a:lnTo>
              <a:lnTo>
                <a:pt x="18" y="24"/>
              </a:lnTo>
              <a:lnTo>
                <a:pt x="18" y="22"/>
              </a:lnTo>
              <a:lnTo>
                <a:pt x="17" y="19"/>
              </a:lnTo>
              <a:lnTo>
                <a:pt x="14" y="18"/>
              </a:lnTo>
              <a:lnTo>
                <a:pt x="12" y="19"/>
              </a:lnTo>
              <a:lnTo>
                <a:pt x="9" y="18"/>
              </a:lnTo>
              <a:lnTo>
                <a:pt x="7" y="16"/>
              </a:lnTo>
              <a:lnTo>
                <a:pt x="7" y="12"/>
              </a:lnTo>
              <a:lnTo>
                <a:pt x="6" y="11"/>
              </a:lnTo>
              <a:lnTo>
                <a:pt x="5" y="8"/>
              </a:lnTo>
              <a:lnTo>
                <a:pt x="8" y="6"/>
              </a:lnTo>
              <a:lnTo>
                <a:pt x="10" y="7"/>
              </a:lnTo>
              <a:lnTo>
                <a:pt x="12" y="8"/>
              </a:lnTo>
              <a:lnTo>
                <a:pt x="14" y="9"/>
              </a:lnTo>
              <a:lnTo>
                <a:pt x="14" y="11"/>
              </a:lnTo>
              <a:lnTo>
                <a:pt x="17" y="12"/>
              </a:lnTo>
              <a:lnTo>
                <a:pt x="18" y="10"/>
              </a:lnTo>
              <a:lnTo>
                <a:pt x="21" y="9"/>
              </a:lnTo>
              <a:lnTo>
                <a:pt x="21" y="8"/>
              </a:lnTo>
              <a:lnTo>
                <a:pt x="23" y="5"/>
              </a:lnTo>
              <a:lnTo>
                <a:pt x="24" y="3"/>
              </a:lnTo>
              <a:lnTo>
                <a:pt x="23" y="1"/>
              </a:lnTo>
              <a:lnTo>
                <a:pt x="25" y="0"/>
              </a:lnTo>
              <a:lnTo>
                <a:pt x="27" y="1"/>
              </a:lnTo>
              <a:lnTo>
                <a:pt x="28" y="3"/>
              </a:lnTo>
              <a:lnTo>
                <a:pt x="30" y="4"/>
              </a:lnTo>
              <a:lnTo>
                <a:pt x="31" y="5"/>
              </a:lnTo>
              <a:lnTo>
                <a:pt x="32" y="5"/>
              </a:lnTo>
              <a:lnTo>
                <a:pt x="34" y="7"/>
              </a:lnTo>
              <a:lnTo>
                <a:pt x="36" y="5"/>
              </a:lnTo>
              <a:lnTo>
                <a:pt x="38" y="6"/>
              </a:lnTo>
              <a:lnTo>
                <a:pt x="39" y="7"/>
              </a:lnTo>
              <a:lnTo>
                <a:pt x="41" y="9"/>
              </a:lnTo>
              <a:lnTo>
                <a:pt x="41" y="12"/>
              </a:lnTo>
              <a:lnTo>
                <a:pt x="41" y="15"/>
              </a:lnTo>
              <a:lnTo>
                <a:pt x="40" y="17"/>
              </a:lnTo>
              <a:lnTo>
                <a:pt x="38" y="17"/>
              </a:lnTo>
              <a:lnTo>
                <a:pt x="36" y="18"/>
              </a:lnTo>
              <a:lnTo>
                <a:pt x="37" y="21"/>
              </a:lnTo>
              <a:lnTo>
                <a:pt x="36" y="22"/>
              </a:lnTo>
              <a:lnTo>
                <a:pt x="34" y="22"/>
              </a:lnTo>
              <a:lnTo>
                <a:pt x="34" y="24"/>
              </a:lnTo>
              <a:lnTo>
                <a:pt x="35" y="26"/>
              </a:lnTo>
              <a:lnTo>
                <a:pt x="37" y="26"/>
              </a:lnTo>
              <a:lnTo>
                <a:pt x="37" y="27"/>
              </a:lnTo>
              <a:lnTo>
                <a:pt x="40" y="27"/>
              </a:lnTo>
              <a:lnTo>
                <a:pt x="41" y="29"/>
              </a:lnTo>
              <a:lnTo>
                <a:pt x="39" y="31"/>
              </a:lnTo>
              <a:lnTo>
                <a:pt x="38" y="33"/>
              </a:lnTo>
              <a:close/>
            </a:path>
          </a:pathLst>
        </a:custGeom>
        <a:solidFill>
          <a:srgbClr val="DCDCD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4</xdr:col>
      <xdr:colOff>333375</xdr:colOff>
      <xdr:row>21</xdr:row>
      <xdr:rowOff>123825</xdr:rowOff>
    </xdr:from>
    <xdr:to>
      <xdr:col>5</xdr:col>
      <xdr:colOff>104775</xdr:colOff>
      <xdr:row>25</xdr:row>
      <xdr:rowOff>57150</xdr:rowOff>
    </xdr:to>
    <xdr:sp macro="[0]!modRegionSelect.RegionClick" textlink="">
      <xdr:nvSpPr>
        <xdr:cNvPr id="237346" name="ShapeReg_39"/>
        <xdr:cNvSpPr>
          <a:spLocks/>
        </xdr:cNvSpPr>
      </xdr:nvSpPr>
      <xdr:spPr bwMode="auto">
        <a:xfrm>
          <a:off x="2771775" y="3648075"/>
          <a:ext cx="381000" cy="581025"/>
        </a:xfrm>
        <a:custGeom>
          <a:avLst/>
          <a:gdLst>
            <a:gd name="T0" fmla="*/ 2147483647 w 40"/>
            <a:gd name="T1" fmla="*/ 2147483647 h 61"/>
            <a:gd name="T2" fmla="*/ 2147483647 w 40"/>
            <a:gd name="T3" fmla="*/ 2147483647 h 61"/>
            <a:gd name="T4" fmla="*/ 2147483647 w 40"/>
            <a:gd name="T5" fmla="*/ 2147483647 h 61"/>
            <a:gd name="T6" fmla="*/ 2147483647 w 40"/>
            <a:gd name="T7" fmla="*/ 2147483647 h 61"/>
            <a:gd name="T8" fmla="*/ 2147483647 w 40"/>
            <a:gd name="T9" fmla="*/ 2147483647 h 61"/>
            <a:gd name="T10" fmla="*/ 2147483647 w 40"/>
            <a:gd name="T11" fmla="*/ 2147483647 h 61"/>
            <a:gd name="T12" fmla="*/ 2147483647 w 40"/>
            <a:gd name="T13" fmla="*/ 2147483647 h 61"/>
            <a:gd name="T14" fmla="*/ 2147483647 w 40"/>
            <a:gd name="T15" fmla="*/ 2147483647 h 61"/>
            <a:gd name="T16" fmla="*/ 2147483647 w 40"/>
            <a:gd name="T17" fmla="*/ 2147483647 h 61"/>
            <a:gd name="T18" fmla="*/ 2147483647 w 40"/>
            <a:gd name="T19" fmla="*/ 2147483647 h 61"/>
            <a:gd name="T20" fmla="*/ 2147483647 w 40"/>
            <a:gd name="T21" fmla="*/ 2147483647 h 61"/>
            <a:gd name="T22" fmla="*/ 0 w 40"/>
            <a:gd name="T23" fmla="*/ 2147483647 h 61"/>
            <a:gd name="T24" fmla="*/ 2147483647 w 40"/>
            <a:gd name="T25" fmla="*/ 2147483647 h 61"/>
            <a:gd name="T26" fmla="*/ 2147483647 w 40"/>
            <a:gd name="T27" fmla="*/ 2147483647 h 61"/>
            <a:gd name="T28" fmla="*/ 2147483647 w 40"/>
            <a:gd name="T29" fmla="*/ 2147483647 h 61"/>
            <a:gd name="T30" fmla="*/ 2147483647 w 40"/>
            <a:gd name="T31" fmla="*/ 2147483647 h 61"/>
            <a:gd name="T32" fmla="*/ 2147483647 w 40"/>
            <a:gd name="T33" fmla="*/ 2147483647 h 61"/>
            <a:gd name="T34" fmla="*/ 2147483647 w 40"/>
            <a:gd name="T35" fmla="*/ 2147483647 h 61"/>
            <a:gd name="T36" fmla="*/ 2147483647 w 40"/>
            <a:gd name="T37" fmla="*/ 2147483647 h 61"/>
            <a:gd name="T38" fmla="*/ 2147483647 w 40"/>
            <a:gd name="T39" fmla="*/ 2147483647 h 61"/>
            <a:gd name="T40" fmla="*/ 2147483647 w 40"/>
            <a:gd name="T41" fmla="*/ 2147483647 h 61"/>
            <a:gd name="T42" fmla="*/ 2147483647 w 40"/>
            <a:gd name="T43" fmla="*/ 2147483647 h 61"/>
            <a:gd name="T44" fmla="*/ 2147483647 w 40"/>
            <a:gd name="T45" fmla="*/ 2147483647 h 61"/>
            <a:gd name="T46" fmla="*/ 2147483647 w 40"/>
            <a:gd name="T47" fmla="*/ 2147483647 h 61"/>
            <a:gd name="T48" fmla="*/ 2147483647 w 40"/>
            <a:gd name="T49" fmla="*/ 2147483647 h 61"/>
            <a:gd name="T50" fmla="*/ 2147483647 w 40"/>
            <a:gd name="T51" fmla="*/ 2147483647 h 61"/>
            <a:gd name="T52" fmla="*/ 2147483647 w 40"/>
            <a:gd name="T53" fmla="*/ 2147483647 h 61"/>
            <a:gd name="T54" fmla="*/ 2147483647 w 40"/>
            <a:gd name="T55" fmla="*/ 2147483647 h 61"/>
            <a:gd name="T56" fmla="*/ 2147483647 w 40"/>
            <a:gd name="T57" fmla="*/ 2147483647 h 61"/>
            <a:gd name="T58" fmla="*/ 2147483647 w 40"/>
            <a:gd name="T59" fmla="*/ 2147483647 h 61"/>
            <a:gd name="T60" fmla="*/ 2147483647 w 40"/>
            <a:gd name="T61" fmla="*/ 2147483647 h 61"/>
            <a:gd name="T62" fmla="*/ 2147483647 w 40"/>
            <a:gd name="T63" fmla="*/ 2147483647 h 61"/>
            <a:gd name="T64" fmla="*/ 2147483647 w 40"/>
            <a:gd name="T65" fmla="*/ 2147483647 h 61"/>
            <a:gd name="T66" fmla="*/ 2147483647 w 40"/>
            <a:gd name="T67" fmla="*/ 2147483647 h 61"/>
            <a:gd name="T68" fmla="*/ 2147483647 w 40"/>
            <a:gd name="T69" fmla="*/ 2147483647 h 61"/>
            <a:gd name="T70" fmla="*/ 2147483647 w 40"/>
            <a:gd name="T71" fmla="*/ 2147483647 h 61"/>
            <a:gd name="T72" fmla="*/ 2147483647 w 40"/>
            <a:gd name="T73" fmla="*/ 2147483647 h 61"/>
            <a:gd name="T74" fmla="*/ 2147483647 w 40"/>
            <a:gd name="T75" fmla="*/ 2147483647 h 61"/>
            <a:gd name="T76" fmla="*/ 2147483647 w 40"/>
            <a:gd name="T77" fmla="*/ 2147483647 h 61"/>
            <a:gd name="T78" fmla="*/ 2147483647 w 40"/>
            <a:gd name="T79" fmla="*/ 2147483647 h 61"/>
            <a:gd name="T80" fmla="*/ 2147483647 w 40"/>
            <a:gd name="T81" fmla="*/ 2147483647 h 61"/>
            <a:gd name="T82" fmla="*/ 2147483647 w 40"/>
            <a:gd name="T83" fmla="*/ 2147483647 h 61"/>
            <a:gd name="T84" fmla="*/ 2147483647 w 40"/>
            <a:gd name="T85" fmla="*/ 2147483647 h 61"/>
            <a:gd name="T86" fmla="*/ 0 60000 65536"/>
            <a:gd name="T87" fmla="*/ 0 60000 65536"/>
            <a:gd name="T88" fmla="*/ 0 60000 65536"/>
            <a:gd name="T89" fmla="*/ 0 60000 65536"/>
            <a:gd name="T90" fmla="*/ 0 60000 65536"/>
            <a:gd name="T91" fmla="*/ 0 60000 65536"/>
            <a:gd name="T92" fmla="*/ 0 60000 65536"/>
            <a:gd name="T93" fmla="*/ 0 60000 65536"/>
            <a:gd name="T94" fmla="*/ 0 60000 65536"/>
            <a:gd name="T95" fmla="*/ 0 60000 65536"/>
            <a:gd name="T96" fmla="*/ 0 60000 65536"/>
            <a:gd name="T97" fmla="*/ 0 60000 65536"/>
            <a:gd name="T98" fmla="*/ 0 60000 65536"/>
            <a:gd name="T99" fmla="*/ 0 60000 65536"/>
            <a:gd name="T100" fmla="*/ 0 60000 65536"/>
            <a:gd name="T101" fmla="*/ 0 60000 65536"/>
            <a:gd name="T102" fmla="*/ 0 60000 65536"/>
            <a:gd name="T103" fmla="*/ 0 60000 65536"/>
            <a:gd name="T104" fmla="*/ 0 60000 65536"/>
            <a:gd name="T105" fmla="*/ 0 60000 65536"/>
            <a:gd name="T106" fmla="*/ 0 60000 65536"/>
            <a:gd name="T107" fmla="*/ 0 60000 65536"/>
            <a:gd name="T108" fmla="*/ 0 60000 65536"/>
            <a:gd name="T109" fmla="*/ 0 60000 65536"/>
            <a:gd name="T110" fmla="*/ 0 60000 65536"/>
            <a:gd name="T111" fmla="*/ 0 60000 65536"/>
            <a:gd name="T112" fmla="*/ 0 60000 65536"/>
            <a:gd name="T113" fmla="*/ 0 60000 65536"/>
            <a:gd name="T114" fmla="*/ 0 60000 65536"/>
            <a:gd name="T115" fmla="*/ 0 60000 65536"/>
            <a:gd name="T116" fmla="*/ 0 60000 65536"/>
            <a:gd name="T117" fmla="*/ 0 60000 65536"/>
            <a:gd name="T118" fmla="*/ 0 60000 65536"/>
            <a:gd name="T119" fmla="*/ 0 60000 65536"/>
            <a:gd name="T120" fmla="*/ 0 60000 65536"/>
            <a:gd name="T121" fmla="*/ 0 60000 65536"/>
            <a:gd name="T122" fmla="*/ 0 60000 65536"/>
            <a:gd name="T123" fmla="*/ 0 60000 65536"/>
            <a:gd name="T124" fmla="*/ 0 60000 65536"/>
            <a:gd name="T125" fmla="*/ 0 60000 65536"/>
            <a:gd name="T126" fmla="*/ 0 60000 65536"/>
            <a:gd name="T127" fmla="*/ 0 60000 65536"/>
            <a:gd name="T128" fmla="*/ 0 60000 65536"/>
            <a:gd name="T129" fmla="*/ 0 w 40"/>
            <a:gd name="T130" fmla="*/ 0 h 61"/>
            <a:gd name="T131" fmla="*/ 40 w 40"/>
            <a:gd name="T132" fmla="*/ 61 h 61"/>
          </a:gdLst>
          <a:ahLst/>
          <a:cxnLst>
            <a:cxn ang="T86">
              <a:pos x="T0" y="T1"/>
            </a:cxn>
            <a:cxn ang="T87">
              <a:pos x="T2" y="T3"/>
            </a:cxn>
            <a:cxn ang="T88">
              <a:pos x="T4" y="T5"/>
            </a:cxn>
            <a:cxn ang="T89">
              <a:pos x="T6" y="T7"/>
            </a:cxn>
            <a:cxn ang="T90">
              <a:pos x="T8" y="T9"/>
            </a:cxn>
            <a:cxn ang="T91">
              <a:pos x="T10" y="T11"/>
            </a:cxn>
            <a:cxn ang="T92">
              <a:pos x="T12" y="T13"/>
            </a:cxn>
            <a:cxn ang="T93">
              <a:pos x="T14" y="T15"/>
            </a:cxn>
            <a:cxn ang="T94">
              <a:pos x="T16" y="T17"/>
            </a:cxn>
            <a:cxn ang="T95">
              <a:pos x="T18" y="T19"/>
            </a:cxn>
            <a:cxn ang="T96">
              <a:pos x="T20" y="T21"/>
            </a:cxn>
            <a:cxn ang="T97">
              <a:pos x="T22" y="T23"/>
            </a:cxn>
            <a:cxn ang="T98">
              <a:pos x="T24" y="T25"/>
            </a:cxn>
            <a:cxn ang="T99">
              <a:pos x="T26" y="T27"/>
            </a:cxn>
            <a:cxn ang="T100">
              <a:pos x="T28" y="T29"/>
            </a:cxn>
            <a:cxn ang="T101">
              <a:pos x="T30" y="T31"/>
            </a:cxn>
            <a:cxn ang="T102">
              <a:pos x="T32" y="T33"/>
            </a:cxn>
            <a:cxn ang="T103">
              <a:pos x="T34" y="T35"/>
            </a:cxn>
            <a:cxn ang="T104">
              <a:pos x="T36" y="T37"/>
            </a:cxn>
            <a:cxn ang="T105">
              <a:pos x="T38" y="T39"/>
            </a:cxn>
            <a:cxn ang="T106">
              <a:pos x="T40" y="T41"/>
            </a:cxn>
            <a:cxn ang="T107">
              <a:pos x="T42" y="T43"/>
            </a:cxn>
            <a:cxn ang="T108">
              <a:pos x="T44" y="T45"/>
            </a:cxn>
            <a:cxn ang="T109">
              <a:pos x="T46" y="T47"/>
            </a:cxn>
            <a:cxn ang="T110">
              <a:pos x="T48" y="T49"/>
            </a:cxn>
            <a:cxn ang="T111">
              <a:pos x="T50" y="T51"/>
            </a:cxn>
            <a:cxn ang="T112">
              <a:pos x="T52" y="T53"/>
            </a:cxn>
            <a:cxn ang="T113">
              <a:pos x="T54" y="T55"/>
            </a:cxn>
            <a:cxn ang="T114">
              <a:pos x="T56" y="T57"/>
            </a:cxn>
            <a:cxn ang="T115">
              <a:pos x="T58" y="T59"/>
            </a:cxn>
            <a:cxn ang="T116">
              <a:pos x="T60" y="T61"/>
            </a:cxn>
            <a:cxn ang="T117">
              <a:pos x="T62" y="T63"/>
            </a:cxn>
            <a:cxn ang="T118">
              <a:pos x="T64" y="T65"/>
            </a:cxn>
            <a:cxn ang="T119">
              <a:pos x="T66" y="T67"/>
            </a:cxn>
            <a:cxn ang="T120">
              <a:pos x="T68" y="T69"/>
            </a:cxn>
            <a:cxn ang="T121">
              <a:pos x="T70" y="T71"/>
            </a:cxn>
            <a:cxn ang="T122">
              <a:pos x="T72" y="T73"/>
            </a:cxn>
            <a:cxn ang="T123">
              <a:pos x="T74" y="T75"/>
            </a:cxn>
            <a:cxn ang="T124">
              <a:pos x="T76" y="T77"/>
            </a:cxn>
            <a:cxn ang="T125">
              <a:pos x="T78" y="T79"/>
            </a:cxn>
            <a:cxn ang="T126">
              <a:pos x="T80" y="T81"/>
            </a:cxn>
            <a:cxn ang="T127">
              <a:pos x="T82" y="T83"/>
            </a:cxn>
            <a:cxn ang="T128">
              <a:pos x="T84" y="T85"/>
            </a:cxn>
          </a:cxnLst>
          <a:rect l="T129" t="T130" r="T131" b="T132"/>
          <a:pathLst>
            <a:path w="40" h="61">
              <a:moveTo>
                <a:pt x="29" y="56"/>
              </a:moveTo>
              <a:lnTo>
                <a:pt x="27" y="58"/>
              </a:lnTo>
              <a:lnTo>
                <a:pt x="23" y="59"/>
              </a:lnTo>
              <a:lnTo>
                <a:pt x="20" y="61"/>
              </a:lnTo>
              <a:lnTo>
                <a:pt x="18" y="59"/>
              </a:lnTo>
              <a:lnTo>
                <a:pt x="16" y="60"/>
              </a:lnTo>
              <a:lnTo>
                <a:pt x="13" y="60"/>
              </a:lnTo>
              <a:lnTo>
                <a:pt x="14" y="56"/>
              </a:lnTo>
              <a:lnTo>
                <a:pt x="17" y="55"/>
              </a:lnTo>
              <a:lnTo>
                <a:pt x="17" y="53"/>
              </a:lnTo>
              <a:lnTo>
                <a:pt x="15" y="53"/>
              </a:lnTo>
              <a:lnTo>
                <a:pt x="12" y="51"/>
              </a:lnTo>
              <a:lnTo>
                <a:pt x="11" y="53"/>
              </a:lnTo>
              <a:lnTo>
                <a:pt x="8" y="52"/>
              </a:lnTo>
              <a:lnTo>
                <a:pt x="9" y="49"/>
              </a:lnTo>
              <a:lnTo>
                <a:pt x="7" y="47"/>
              </a:lnTo>
              <a:lnTo>
                <a:pt x="4" y="49"/>
              </a:lnTo>
              <a:lnTo>
                <a:pt x="1" y="48"/>
              </a:lnTo>
              <a:lnTo>
                <a:pt x="1" y="46"/>
              </a:lnTo>
              <a:lnTo>
                <a:pt x="2" y="44"/>
              </a:lnTo>
              <a:lnTo>
                <a:pt x="2" y="41"/>
              </a:lnTo>
              <a:lnTo>
                <a:pt x="3" y="40"/>
              </a:lnTo>
              <a:lnTo>
                <a:pt x="2" y="36"/>
              </a:lnTo>
              <a:lnTo>
                <a:pt x="0" y="35"/>
              </a:lnTo>
              <a:lnTo>
                <a:pt x="0" y="34"/>
              </a:lnTo>
              <a:lnTo>
                <a:pt x="1" y="32"/>
              </a:lnTo>
              <a:lnTo>
                <a:pt x="2" y="31"/>
              </a:lnTo>
              <a:lnTo>
                <a:pt x="2" y="29"/>
              </a:lnTo>
              <a:lnTo>
                <a:pt x="3" y="29"/>
              </a:lnTo>
              <a:lnTo>
                <a:pt x="5" y="27"/>
              </a:lnTo>
              <a:lnTo>
                <a:pt x="5" y="26"/>
              </a:lnTo>
              <a:lnTo>
                <a:pt x="5" y="24"/>
              </a:lnTo>
              <a:lnTo>
                <a:pt x="9" y="20"/>
              </a:lnTo>
              <a:lnTo>
                <a:pt x="11" y="20"/>
              </a:lnTo>
              <a:lnTo>
                <a:pt x="12" y="19"/>
              </a:lnTo>
              <a:lnTo>
                <a:pt x="12" y="17"/>
              </a:lnTo>
              <a:lnTo>
                <a:pt x="10" y="16"/>
              </a:lnTo>
              <a:lnTo>
                <a:pt x="9" y="14"/>
              </a:lnTo>
              <a:lnTo>
                <a:pt x="8" y="13"/>
              </a:lnTo>
              <a:lnTo>
                <a:pt x="6" y="12"/>
              </a:lnTo>
              <a:lnTo>
                <a:pt x="6" y="11"/>
              </a:lnTo>
              <a:lnTo>
                <a:pt x="8" y="10"/>
              </a:lnTo>
              <a:lnTo>
                <a:pt x="7" y="7"/>
              </a:lnTo>
              <a:lnTo>
                <a:pt x="8" y="5"/>
              </a:lnTo>
              <a:lnTo>
                <a:pt x="10" y="3"/>
              </a:lnTo>
              <a:lnTo>
                <a:pt x="10" y="1"/>
              </a:lnTo>
              <a:lnTo>
                <a:pt x="12" y="0"/>
              </a:lnTo>
              <a:lnTo>
                <a:pt x="15" y="2"/>
              </a:lnTo>
              <a:lnTo>
                <a:pt x="13" y="3"/>
              </a:lnTo>
              <a:lnTo>
                <a:pt x="13" y="5"/>
              </a:lnTo>
              <a:lnTo>
                <a:pt x="15" y="6"/>
              </a:lnTo>
              <a:lnTo>
                <a:pt x="17" y="6"/>
              </a:lnTo>
              <a:lnTo>
                <a:pt x="19" y="7"/>
              </a:lnTo>
              <a:lnTo>
                <a:pt x="21" y="8"/>
              </a:lnTo>
              <a:lnTo>
                <a:pt x="23" y="8"/>
              </a:lnTo>
              <a:lnTo>
                <a:pt x="24" y="7"/>
              </a:lnTo>
              <a:lnTo>
                <a:pt x="26" y="8"/>
              </a:lnTo>
              <a:lnTo>
                <a:pt x="28" y="9"/>
              </a:lnTo>
              <a:lnTo>
                <a:pt x="32" y="9"/>
              </a:lnTo>
              <a:lnTo>
                <a:pt x="34" y="7"/>
              </a:lnTo>
              <a:lnTo>
                <a:pt x="36" y="5"/>
              </a:lnTo>
              <a:lnTo>
                <a:pt x="38" y="4"/>
              </a:lnTo>
              <a:lnTo>
                <a:pt x="38" y="5"/>
              </a:lnTo>
              <a:lnTo>
                <a:pt x="37" y="7"/>
              </a:lnTo>
              <a:lnTo>
                <a:pt x="37" y="8"/>
              </a:lnTo>
              <a:lnTo>
                <a:pt x="37" y="11"/>
              </a:lnTo>
              <a:lnTo>
                <a:pt x="38" y="13"/>
              </a:lnTo>
              <a:lnTo>
                <a:pt x="38" y="16"/>
              </a:lnTo>
              <a:lnTo>
                <a:pt x="39" y="19"/>
              </a:lnTo>
              <a:lnTo>
                <a:pt x="40" y="21"/>
              </a:lnTo>
              <a:lnTo>
                <a:pt x="40" y="25"/>
              </a:lnTo>
              <a:lnTo>
                <a:pt x="40" y="28"/>
              </a:lnTo>
              <a:lnTo>
                <a:pt x="38" y="30"/>
              </a:lnTo>
              <a:lnTo>
                <a:pt x="38" y="31"/>
              </a:lnTo>
              <a:lnTo>
                <a:pt x="38" y="33"/>
              </a:lnTo>
              <a:lnTo>
                <a:pt x="37" y="34"/>
              </a:lnTo>
              <a:lnTo>
                <a:pt x="35" y="33"/>
              </a:lnTo>
              <a:lnTo>
                <a:pt x="34" y="34"/>
              </a:lnTo>
              <a:lnTo>
                <a:pt x="31" y="37"/>
              </a:lnTo>
              <a:lnTo>
                <a:pt x="30" y="41"/>
              </a:lnTo>
              <a:lnTo>
                <a:pt x="30" y="45"/>
              </a:lnTo>
              <a:lnTo>
                <a:pt x="30" y="48"/>
              </a:lnTo>
              <a:lnTo>
                <a:pt x="32" y="49"/>
              </a:lnTo>
              <a:lnTo>
                <a:pt x="32" y="51"/>
              </a:lnTo>
              <a:lnTo>
                <a:pt x="30" y="52"/>
              </a:lnTo>
              <a:lnTo>
                <a:pt x="29" y="56"/>
              </a:lnTo>
              <a:close/>
            </a:path>
          </a:pathLst>
        </a:custGeom>
        <a:solidFill>
          <a:srgbClr val="DCDCD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5</xdr:col>
      <xdr:colOff>0</xdr:colOff>
      <xdr:row>23</xdr:row>
      <xdr:rowOff>0</xdr:rowOff>
    </xdr:from>
    <xdr:to>
      <xdr:col>6</xdr:col>
      <xdr:colOff>9525</xdr:colOff>
      <xdr:row>25</xdr:row>
      <xdr:rowOff>142875</xdr:rowOff>
    </xdr:to>
    <xdr:sp macro="[0]!modRegionSelect.RegionClick" textlink="">
      <xdr:nvSpPr>
        <xdr:cNvPr id="237347" name="ShapeReg_38"/>
        <xdr:cNvSpPr>
          <a:spLocks/>
        </xdr:cNvSpPr>
      </xdr:nvSpPr>
      <xdr:spPr bwMode="auto">
        <a:xfrm>
          <a:off x="3048000" y="3848100"/>
          <a:ext cx="619125" cy="466725"/>
        </a:xfrm>
        <a:custGeom>
          <a:avLst/>
          <a:gdLst>
            <a:gd name="T0" fmla="*/ 2147483647 w 65"/>
            <a:gd name="T1" fmla="*/ 2147483647 h 49"/>
            <a:gd name="T2" fmla="*/ 2147483647 w 65"/>
            <a:gd name="T3" fmla="*/ 2147483647 h 49"/>
            <a:gd name="T4" fmla="*/ 2147483647 w 65"/>
            <a:gd name="T5" fmla="*/ 2147483647 h 49"/>
            <a:gd name="T6" fmla="*/ 2147483647 w 65"/>
            <a:gd name="T7" fmla="*/ 2147483647 h 49"/>
            <a:gd name="T8" fmla="*/ 2147483647 w 65"/>
            <a:gd name="T9" fmla="*/ 2147483647 h 49"/>
            <a:gd name="T10" fmla="*/ 2147483647 w 65"/>
            <a:gd name="T11" fmla="*/ 2147483647 h 49"/>
            <a:gd name="T12" fmla="*/ 2147483647 w 65"/>
            <a:gd name="T13" fmla="*/ 2147483647 h 49"/>
            <a:gd name="T14" fmla="*/ 2147483647 w 65"/>
            <a:gd name="T15" fmla="*/ 2147483647 h 49"/>
            <a:gd name="T16" fmla="*/ 2147483647 w 65"/>
            <a:gd name="T17" fmla="*/ 2147483647 h 49"/>
            <a:gd name="T18" fmla="*/ 2147483647 w 65"/>
            <a:gd name="T19" fmla="*/ 2147483647 h 49"/>
            <a:gd name="T20" fmla="*/ 2147483647 w 65"/>
            <a:gd name="T21" fmla="*/ 2147483647 h 49"/>
            <a:gd name="T22" fmla="*/ 2147483647 w 65"/>
            <a:gd name="T23" fmla="*/ 2147483647 h 49"/>
            <a:gd name="T24" fmla="*/ 2147483647 w 65"/>
            <a:gd name="T25" fmla="*/ 2147483647 h 49"/>
            <a:gd name="T26" fmla="*/ 2147483647 w 65"/>
            <a:gd name="T27" fmla="*/ 0 h 49"/>
            <a:gd name="T28" fmla="*/ 2147483647 w 65"/>
            <a:gd name="T29" fmla="*/ 2147483647 h 49"/>
            <a:gd name="T30" fmla="*/ 2147483647 w 65"/>
            <a:gd name="T31" fmla="*/ 2147483647 h 49"/>
            <a:gd name="T32" fmla="*/ 2147483647 w 65"/>
            <a:gd name="T33" fmla="*/ 2147483647 h 49"/>
            <a:gd name="T34" fmla="*/ 2147483647 w 65"/>
            <a:gd name="T35" fmla="*/ 2147483647 h 49"/>
            <a:gd name="T36" fmla="*/ 2147483647 w 65"/>
            <a:gd name="T37" fmla="*/ 2147483647 h 49"/>
            <a:gd name="T38" fmla="*/ 2147483647 w 65"/>
            <a:gd name="T39" fmla="*/ 2147483647 h 49"/>
            <a:gd name="T40" fmla="*/ 2147483647 w 65"/>
            <a:gd name="T41" fmla="*/ 2147483647 h 49"/>
            <a:gd name="T42" fmla="*/ 2147483647 w 65"/>
            <a:gd name="T43" fmla="*/ 2147483647 h 49"/>
            <a:gd name="T44" fmla="*/ 2147483647 w 65"/>
            <a:gd name="T45" fmla="*/ 2147483647 h 49"/>
            <a:gd name="T46" fmla="*/ 2147483647 w 65"/>
            <a:gd name="T47" fmla="*/ 2147483647 h 49"/>
            <a:gd name="T48" fmla="*/ 2147483647 w 65"/>
            <a:gd name="T49" fmla="*/ 2147483647 h 49"/>
            <a:gd name="T50" fmla="*/ 2147483647 w 65"/>
            <a:gd name="T51" fmla="*/ 2147483647 h 49"/>
            <a:gd name="T52" fmla="*/ 2147483647 w 65"/>
            <a:gd name="T53" fmla="*/ 2147483647 h 49"/>
            <a:gd name="T54" fmla="*/ 2147483647 w 65"/>
            <a:gd name="T55" fmla="*/ 2147483647 h 49"/>
            <a:gd name="T56" fmla="*/ 2147483647 w 65"/>
            <a:gd name="T57" fmla="*/ 2147483647 h 49"/>
            <a:gd name="T58" fmla="*/ 2147483647 w 65"/>
            <a:gd name="T59" fmla="*/ 2147483647 h 49"/>
            <a:gd name="T60" fmla="*/ 2147483647 w 65"/>
            <a:gd name="T61" fmla="*/ 2147483647 h 49"/>
            <a:gd name="T62" fmla="*/ 2147483647 w 65"/>
            <a:gd name="T63" fmla="*/ 2147483647 h 49"/>
            <a:gd name="T64" fmla="*/ 2147483647 w 65"/>
            <a:gd name="T65" fmla="*/ 2147483647 h 49"/>
            <a:gd name="T66" fmla="*/ 2147483647 w 65"/>
            <a:gd name="T67" fmla="*/ 2147483647 h 49"/>
            <a:gd name="T68" fmla="*/ 2147483647 w 65"/>
            <a:gd name="T69" fmla="*/ 2147483647 h 49"/>
            <a:gd name="T70" fmla="*/ 2147483647 w 65"/>
            <a:gd name="T71" fmla="*/ 2147483647 h 49"/>
            <a:gd name="T72" fmla="*/ 2147483647 w 65"/>
            <a:gd name="T73" fmla="*/ 2147483647 h 49"/>
            <a:gd name="T74" fmla="*/ 2147483647 w 65"/>
            <a:gd name="T75" fmla="*/ 2147483647 h 49"/>
            <a:gd name="T76" fmla="*/ 2147483647 w 65"/>
            <a:gd name="T77" fmla="*/ 2147483647 h 49"/>
            <a:gd name="T78" fmla="*/ 2147483647 w 65"/>
            <a:gd name="T79" fmla="*/ 2147483647 h 49"/>
            <a:gd name="T80" fmla="*/ 0 60000 65536"/>
            <a:gd name="T81" fmla="*/ 0 60000 65536"/>
            <a:gd name="T82" fmla="*/ 0 60000 65536"/>
            <a:gd name="T83" fmla="*/ 0 60000 65536"/>
            <a:gd name="T84" fmla="*/ 0 60000 65536"/>
            <a:gd name="T85" fmla="*/ 0 60000 65536"/>
            <a:gd name="T86" fmla="*/ 0 60000 65536"/>
            <a:gd name="T87" fmla="*/ 0 60000 65536"/>
            <a:gd name="T88" fmla="*/ 0 60000 65536"/>
            <a:gd name="T89" fmla="*/ 0 60000 65536"/>
            <a:gd name="T90" fmla="*/ 0 60000 65536"/>
            <a:gd name="T91" fmla="*/ 0 60000 65536"/>
            <a:gd name="T92" fmla="*/ 0 60000 65536"/>
            <a:gd name="T93" fmla="*/ 0 60000 65536"/>
            <a:gd name="T94" fmla="*/ 0 60000 65536"/>
            <a:gd name="T95" fmla="*/ 0 60000 65536"/>
            <a:gd name="T96" fmla="*/ 0 60000 65536"/>
            <a:gd name="T97" fmla="*/ 0 60000 65536"/>
            <a:gd name="T98" fmla="*/ 0 60000 65536"/>
            <a:gd name="T99" fmla="*/ 0 60000 65536"/>
            <a:gd name="T100" fmla="*/ 0 60000 65536"/>
            <a:gd name="T101" fmla="*/ 0 60000 65536"/>
            <a:gd name="T102" fmla="*/ 0 60000 65536"/>
            <a:gd name="T103" fmla="*/ 0 60000 65536"/>
            <a:gd name="T104" fmla="*/ 0 60000 65536"/>
            <a:gd name="T105" fmla="*/ 0 60000 65536"/>
            <a:gd name="T106" fmla="*/ 0 60000 65536"/>
            <a:gd name="T107" fmla="*/ 0 60000 65536"/>
            <a:gd name="T108" fmla="*/ 0 60000 65536"/>
            <a:gd name="T109" fmla="*/ 0 60000 65536"/>
            <a:gd name="T110" fmla="*/ 0 60000 65536"/>
            <a:gd name="T111" fmla="*/ 0 60000 65536"/>
            <a:gd name="T112" fmla="*/ 0 60000 65536"/>
            <a:gd name="T113" fmla="*/ 0 60000 65536"/>
            <a:gd name="T114" fmla="*/ 0 60000 65536"/>
            <a:gd name="T115" fmla="*/ 0 60000 65536"/>
            <a:gd name="T116" fmla="*/ 0 60000 65536"/>
            <a:gd name="T117" fmla="*/ 0 60000 65536"/>
            <a:gd name="T118" fmla="*/ 0 60000 65536"/>
            <a:gd name="T119" fmla="*/ 0 60000 65536"/>
            <a:gd name="T120" fmla="*/ 0 w 65"/>
            <a:gd name="T121" fmla="*/ 0 h 49"/>
            <a:gd name="T122" fmla="*/ 65 w 65"/>
            <a:gd name="T123" fmla="*/ 49 h 49"/>
          </a:gdLst>
          <a:ahLst/>
          <a:cxnLst>
            <a:cxn ang="T80">
              <a:pos x="T0" y="T1"/>
            </a:cxn>
            <a:cxn ang="T81">
              <a:pos x="T2" y="T3"/>
            </a:cxn>
            <a:cxn ang="T82">
              <a:pos x="T4" y="T5"/>
            </a:cxn>
            <a:cxn ang="T83">
              <a:pos x="T6" y="T7"/>
            </a:cxn>
            <a:cxn ang="T84">
              <a:pos x="T8" y="T9"/>
            </a:cxn>
            <a:cxn ang="T85">
              <a:pos x="T10" y="T11"/>
            </a:cxn>
            <a:cxn ang="T86">
              <a:pos x="T12" y="T13"/>
            </a:cxn>
            <a:cxn ang="T87">
              <a:pos x="T14" y="T15"/>
            </a:cxn>
            <a:cxn ang="T88">
              <a:pos x="T16" y="T17"/>
            </a:cxn>
            <a:cxn ang="T89">
              <a:pos x="T18" y="T19"/>
            </a:cxn>
            <a:cxn ang="T90">
              <a:pos x="T20" y="T21"/>
            </a:cxn>
            <a:cxn ang="T91">
              <a:pos x="T22" y="T23"/>
            </a:cxn>
            <a:cxn ang="T92">
              <a:pos x="T24" y="T25"/>
            </a:cxn>
            <a:cxn ang="T93">
              <a:pos x="T26" y="T27"/>
            </a:cxn>
            <a:cxn ang="T94">
              <a:pos x="T28" y="T29"/>
            </a:cxn>
            <a:cxn ang="T95">
              <a:pos x="T30" y="T31"/>
            </a:cxn>
            <a:cxn ang="T96">
              <a:pos x="T32" y="T33"/>
            </a:cxn>
            <a:cxn ang="T97">
              <a:pos x="T34" y="T35"/>
            </a:cxn>
            <a:cxn ang="T98">
              <a:pos x="T36" y="T37"/>
            </a:cxn>
            <a:cxn ang="T99">
              <a:pos x="T38" y="T39"/>
            </a:cxn>
            <a:cxn ang="T100">
              <a:pos x="T40" y="T41"/>
            </a:cxn>
            <a:cxn ang="T101">
              <a:pos x="T42" y="T43"/>
            </a:cxn>
            <a:cxn ang="T102">
              <a:pos x="T44" y="T45"/>
            </a:cxn>
            <a:cxn ang="T103">
              <a:pos x="T46" y="T47"/>
            </a:cxn>
            <a:cxn ang="T104">
              <a:pos x="T48" y="T49"/>
            </a:cxn>
            <a:cxn ang="T105">
              <a:pos x="T50" y="T51"/>
            </a:cxn>
            <a:cxn ang="T106">
              <a:pos x="T52" y="T53"/>
            </a:cxn>
            <a:cxn ang="T107">
              <a:pos x="T54" y="T55"/>
            </a:cxn>
            <a:cxn ang="T108">
              <a:pos x="T56" y="T57"/>
            </a:cxn>
            <a:cxn ang="T109">
              <a:pos x="T58" y="T59"/>
            </a:cxn>
            <a:cxn ang="T110">
              <a:pos x="T60" y="T61"/>
            </a:cxn>
            <a:cxn ang="T111">
              <a:pos x="T62" y="T63"/>
            </a:cxn>
            <a:cxn ang="T112">
              <a:pos x="T64" y="T65"/>
            </a:cxn>
            <a:cxn ang="T113">
              <a:pos x="T66" y="T67"/>
            </a:cxn>
            <a:cxn ang="T114">
              <a:pos x="T68" y="T69"/>
            </a:cxn>
            <a:cxn ang="T115">
              <a:pos x="T70" y="T71"/>
            </a:cxn>
            <a:cxn ang="T116">
              <a:pos x="T72" y="T73"/>
            </a:cxn>
            <a:cxn ang="T117">
              <a:pos x="T74" y="T75"/>
            </a:cxn>
            <a:cxn ang="T118">
              <a:pos x="T76" y="T77"/>
            </a:cxn>
            <a:cxn ang="T119">
              <a:pos x="T78" y="T79"/>
            </a:cxn>
          </a:cxnLst>
          <a:rect l="T120" t="T121" r="T122" b="T123"/>
          <a:pathLst>
            <a:path w="65" h="49">
              <a:moveTo>
                <a:pt x="13" y="46"/>
              </a:moveTo>
              <a:lnTo>
                <a:pt x="12" y="45"/>
              </a:lnTo>
              <a:lnTo>
                <a:pt x="10" y="41"/>
              </a:lnTo>
              <a:lnTo>
                <a:pt x="9" y="40"/>
              </a:lnTo>
              <a:lnTo>
                <a:pt x="6" y="39"/>
              </a:lnTo>
              <a:lnTo>
                <a:pt x="6" y="36"/>
              </a:lnTo>
              <a:lnTo>
                <a:pt x="8" y="36"/>
              </a:lnTo>
              <a:lnTo>
                <a:pt x="10" y="34"/>
              </a:lnTo>
              <a:lnTo>
                <a:pt x="9" y="32"/>
              </a:lnTo>
              <a:lnTo>
                <a:pt x="7" y="32"/>
              </a:lnTo>
              <a:lnTo>
                <a:pt x="5" y="34"/>
              </a:lnTo>
              <a:lnTo>
                <a:pt x="2" y="35"/>
              </a:lnTo>
              <a:lnTo>
                <a:pt x="0" y="35"/>
              </a:lnTo>
              <a:lnTo>
                <a:pt x="1" y="31"/>
              </a:lnTo>
              <a:lnTo>
                <a:pt x="3" y="30"/>
              </a:lnTo>
              <a:lnTo>
                <a:pt x="3" y="28"/>
              </a:lnTo>
              <a:lnTo>
                <a:pt x="1" y="27"/>
              </a:lnTo>
              <a:lnTo>
                <a:pt x="1" y="24"/>
              </a:lnTo>
              <a:lnTo>
                <a:pt x="1" y="20"/>
              </a:lnTo>
              <a:lnTo>
                <a:pt x="2" y="16"/>
              </a:lnTo>
              <a:lnTo>
                <a:pt x="5" y="13"/>
              </a:lnTo>
              <a:lnTo>
                <a:pt x="6" y="12"/>
              </a:lnTo>
              <a:lnTo>
                <a:pt x="8" y="13"/>
              </a:lnTo>
              <a:lnTo>
                <a:pt x="9" y="12"/>
              </a:lnTo>
              <a:lnTo>
                <a:pt x="9" y="10"/>
              </a:lnTo>
              <a:lnTo>
                <a:pt x="9" y="9"/>
              </a:lnTo>
              <a:lnTo>
                <a:pt x="11" y="7"/>
              </a:lnTo>
              <a:lnTo>
                <a:pt x="11" y="0"/>
              </a:lnTo>
              <a:lnTo>
                <a:pt x="14" y="1"/>
              </a:lnTo>
              <a:lnTo>
                <a:pt x="15" y="2"/>
              </a:lnTo>
              <a:lnTo>
                <a:pt x="19" y="2"/>
              </a:lnTo>
              <a:lnTo>
                <a:pt x="22" y="3"/>
              </a:lnTo>
              <a:lnTo>
                <a:pt x="25" y="5"/>
              </a:lnTo>
              <a:lnTo>
                <a:pt x="29" y="6"/>
              </a:lnTo>
              <a:lnTo>
                <a:pt x="31" y="8"/>
              </a:lnTo>
              <a:lnTo>
                <a:pt x="33" y="10"/>
              </a:lnTo>
              <a:lnTo>
                <a:pt x="36" y="14"/>
              </a:lnTo>
              <a:lnTo>
                <a:pt x="41" y="14"/>
              </a:lnTo>
              <a:lnTo>
                <a:pt x="44" y="17"/>
              </a:lnTo>
              <a:lnTo>
                <a:pt x="46" y="17"/>
              </a:lnTo>
              <a:lnTo>
                <a:pt x="50" y="16"/>
              </a:lnTo>
              <a:lnTo>
                <a:pt x="52" y="14"/>
              </a:lnTo>
              <a:lnTo>
                <a:pt x="53" y="15"/>
              </a:lnTo>
              <a:lnTo>
                <a:pt x="54" y="18"/>
              </a:lnTo>
              <a:lnTo>
                <a:pt x="54" y="21"/>
              </a:lnTo>
              <a:lnTo>
                <a:pt x="55" y="22"/>
              </a:lnTo>
              <a:lnTo>
                <a:pt x="54" y="23"/>
              </a:lnTo>
              <a:lnTo>
                <a:pt x="55" y="25"/>
              </a:lnTo>
              <a:lnTo>
                <a:pt x="57" y="23"/>
              </a:lnTo>
              <a:lnTo>
                <a:pt x="58" y="21"/>
              </a:lnTo>
              <a:lnTo>
                <a:pt x="62" y="21"/>
              </a:lnTo>
              <a:lnTo>
                <a:pt x="62" y="26"/>
              </a:lnTo>
              <a:lnTo>
                <a:pt x="63" y="28"/>
              </a:lnTo>
              <a:lnTo>
                <a:pt x="64" y="31"/>
              </a:lnTo>
              <a:lnTo>
                <a:pt x="63" y="37"/>
              </a:lnTo>
              <a:lnTo>
                <a:pt x="65" y="40"/>
              </a:lnTo>
              <a:lnTo>
                <a:pt x="61" y="42"/>
              </a:lnTo>
              <a:lnTo>
                <a:pt x="58" y="42"/>
              </a:lnTo>
              <a:lnTo>
                <a:pt x="56" y="44"/>
              </a:lnTo>
              <a:lnTo>
                <a:pt x="54" y="43"/>
              </a:lnTo>
              <a:lnTo>
                <a:pt x="53" y="44"/>
              </a:lnTo>
              <a:lnTo>
                <a:pt x="51" y="43"/>
              </a:lnTo>
              <a:lnTo>
                <a:pt x="49" y="45"/>
              </a:lnTo>
              <a:lnTo>
                <a:pt x="47" y="48"/>
              </a:lnTo>
              <a:lnTo>
                <a:pt x="46" y="49"/>
              </a:lnTo>
              <a:lnTo>
                <a:pt x="44" y="47"/>
              </a:lnTo>
              <a:lnTo>
                <a:pt x="42" y="47"/>
              </a:lnTo>
              <a:lnTo>
                <a:pt x="41" y="45"/>
              </a:lnTo>
              <a:lnTo>
                <a:pt x="41" y="43"/>
              </a:lnTo>
              <a:lnTo>
                <a:pt x="39" y="40"/>
              </a:lnTo>
              <a:lnTo>
                <a:pt x="37" y="39"/>
              </a:lnTo>
              <a:lnTo>
                <a:pt x="35" y="39"/>
              </a:lnTo>
              <a:lnTo>
                <a:pt x="31" y="41"/>
              </a:lnTo>
              <a:lnTo>
                <a:pt x="27" y="44"/>
              </a:lnTo>
              <a:lnTo>
                <a:pt x="22" y="44"/>
              </a:lnTo>
              <a:lnTo>
                <a:pt x="20" y="45"/>
              </a:lnTo>
              <a:lnTo>
                <a:pt x="18" y="45"/>
              </a:lnTo>
              <a:lnTo>
                <a:pt x="16" y="44"/>
              </a:lnTo>
              <a:lnTo>
                <a:pt x="15" y="45"/>
              </a:lnTo>
              <a:lnTo>
                <a:pt x="13" y="46"/>
              </a:lnTo>
              <a:close/>
            </a:path>
          </a:pathLst>
        </a:custGeom>
        <a:solidFill>
          <a:srgbClr val="DCDCD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5</xdr:col>
      <xdr:colOff>123825</xdr:colOff>
      <xdr:row>25</xdr:row>
      <xdr:rowOff>47625</xdr:rowOff>
    </xdr:from>
    <xdr:to>
      <xdr:col>6</xdr:col>
      <xdr:colOff>123825</xdr:colOff>
      <xdr:row>27</xdr:row>
      <xdr:rowOff>142875</xdr:rowOff>
    </xdr:to>
    <xdr:sp macro="[0]!modRegionSelect.RegionClick" textlink="">
      <xdr:nvSpPr>
        <xdr:cNvPr id="237348" name="ShapeReg_1"/>
        <xdr:cNvSpPr>
          <a:spLocks/>
        </xdr:cNvSpPr>
      </xdr:nvSpPr>
      <xdr:spPr bwMode="auto">
        <a:xfrm>
          <a:off x="3171825" y="4219575"/>
          <a:ext cx="609600" cy="419100"/>
        </a:xfrm>
        <a:custGeom>
          <a:avLst/>
          <a:gdLst>
            <a:gd name="T0" fmla="*/ 2147483647 w 64"/>
            <a:gd name="T1" fmla="*/ 2147483647 h 44"/>
            <a:gd name="T2" fmla="*/ 2147483647 w 64"/>
            <a:gd name="T3" fmla="*/ 2147483647 h 44"/>
            <a:gd name="T4" fmla="*/ 2147483647 w 64"/>
            <a:gd name="T5" fmla="*/ 2147483647 h 44"/>
            <a:gd name="T6" fmla="*/ 2147483647 w 64"/>
            <a:gd name="T7" fmla="*/ 2147483647 h 44"/>
            <a:gd name="T8" fmla="*/ 2147483647 w 64"/>
            <a:gd name="T9" fmla="*/ 2147483647 h 44"/>
            <a:gd name="T10" fmla="*/ 2147483647 w 64"/>
            <a:gd name="T11" fmla="*/ 2147483647 h 44"/>
            <a:gd name="T12" fmla="*/ 2147483647 w 64"/>
            <a:gd name="T13" fmla="*/ 2147483647 h 44"/>
            <a:gd name="T14" fmla="*/ 2147483647 w 64"/>
            <a:gd name="T15" fmla="*/ 2147483647 h 44"/>
            <a:gd name="T16" fmla="*/ 2147483647 w 64"/>
            <a:gd name="T17" fmla="*/ 2147483647 h 44"/>
            <a:gd name="T18" fmla="*/ 2147483647 w 64"/>
            <a:gd name="T19" fmla="*/ 2147483647 h 44"/>
            <a:gd name="T20" fmla="*/ 2147483647 w 64"/>
            <a:gd name="T21" fmla="*/ 2147483647 h 44"/>
            <a:gd name="T22" fmla="*/ 2147483647 w 64"/>
            <a:gd name="T23" fmla="*/ 2147483647 h 44"/>
            <a:gd name="T24" fmla="*/ 2147483647 w 64"/>
            <a:gd name="T25" fmla="*/ 2147483647 h 44"/>
            <a:gd name="T26" fmla="*/ 2147483647 w 64"/>
            <a:gd name="T27" fmla="*/ 2147483647 h 44"/>
            <a:gd name="T28" fmla="*/ 2147483647 w 64"/>
            <a:gd name="T29" fmla="*/ 2147483647 h 44"/>
            <a:gd name="T30" fmla="*/ 2147483647 w 64"/>
            <a:gd name="T31" fmla="*/ 0 h 44"/>
            <a:gd name="T32" fmla="*/ 2147483647 w 64"/>
            <a:gd name="T33" fmla="*/ 2147483647 h 44"/>
            <a:gd name="T34" fmla="*/ 2147483647 w 64"/>
            <a:gd name="T35" fmla="*/ 2147483647 h 44"/>
            <a:gd name="T36" fmla="*/ 2147483647 w 64"/>
            <a:gd name="T37" fmla="*/ 2147483647 h 44"/>
            <a:gd name="T38" fmla="*/ 2147483647 w 64"/>
            <a:gd name="T39" fmla="*/ 2147483647 h 44"/>
            <a:gd name="T40" fmla="*/ 2147483647 w 64"/>
            <a:gd name="T41" fmla="*/ 2147483647 h 44"/>
            <a:gd name="T42" fmla="*/ 2147483647 w 64"/>
            <a:gd name="T43" fmla="*/ 2147483647 h 44"/>
            <a:gd name="T44" fmla="*/ 2147483647 w 64"/>
            <a:gd name="T45" fmla="*/ 2147483647 h 44"/>
            <a:gd name="T46" fmla="*/ 2147483647 w 64"/>
            <a:gd name="T47" fmla="*/ 2147483647 h 44"/>
            <a:gd name="T48" fmla="*/ 2147483647 w 64"/>
            <a:gd name="T49" fmla="*/ 2147483647 h 44"/>
            <a:gd name="T50" fmla="*/ 2147483647 w 64"/>
            <a:gd name="T51" fmla="*/ 2147483647 h 44"/>
            <a:gd name="T52" fmla="*/ 2147483647 w 64"/>
            <a:gd name="T53" fmla="*/ 2147483647 h 44"/>
            <a:gd name="T54" fmla="*/ 2147483647 w 64"/>
            <a:gd name="T55" fmla="*/ 2147483647 h 44"/>
            <a:gd name="T56" fmla="*/ 2147483647 w 64"/>
            <a:gd name="T57" fmla="*/ 2147483647 h 44"/>
            <a:gd name="T58" fmla="*/ 2147483647 w 64"/>
            <a:gd name="T59" fmla="*/ 2147483647 h 44"/>
            <a:gd name="T60" fmla="*/ 2147483647 w 64"/>
            <a:gd name="T61" fmla="*/ 2147483647 h 44"/>
            <a:gd name="T62" fmla="*/ 2147483647 w 64"/>
            <a:gd name="T63" fmla="*/ 2147483647 h 44"/>
            <a:gd name="T64" fmla="*/ 2147483647 w 64"/>
            <a:gd name="T65" fmla="*/ 2147483647 h 44"/>
            <a:gd name="T66" fmla="*/ 2147483647 w 64"/>
            <a:gd name="T67" fmla="*/ 2147483647 h 44"/>
            <a:gd name="T68" fmla="*/ 2147483647 w 64"/>
            <a:gd name="T69" fmla="*/ 2147483647 h 44"/>
            <a:gd name="T70" fmla="*/ 2147483647 w 64"/>
            <a:gd name="T71" fmla="*/ 2147483647 h 44"/>
            <a:gd name="T72" fmla="*/ 2147483647 w 64"/>
            <a:gd name="T73" fmla="*/ 2147483647 h 44"/>
            <a:gd name="T74" fmla="*/ 2147483647 w 64"/>
            <a:gd name="T75" fmla="*/ 2147483647 h 44"/>
            <a:gd name="T76" fmla="*/ 2147483647 w 64"/>
            <a:gd name="T77" fmla="*/ 2147483647 h 44"/>
            <a:gd name="T78" fmla="*/ 0 60000 65536"/>
            <a:gd name="T79" fmla="*/ 0 60000 65536"/>
            <a:gd name="T80" fmla="*/ 0 60000 65536"/>
            <a:gd name="T81" fmla="*/ 0 60000 65536"/>
            <a:gd name="T82" fmla="*/ 0 60000 65536"/>
            <a:gd name="T83" fmla="*/ 0 60000 65536"/>
            <a:gd name="T84" fmla="*/ 0 60000 65536"/>
            <a:gd name="T85" fmla="*/ 0 60000 65536"/>
            <a:gd name="T86" fmla="*/ 0 60000 65536"/>
            <a:gd name="T87" fmla="*/ 0 60000 65536"/>
            <a:gd name="T88" fmla="*/ 0 60000 65536"/>
            <a:gd name="T89" fmla="*/ 0 60000 65536"/>
            <a:gd name="T90" fmla="*/ 0 60000 65536"/>
            <a:gd name="T91" fmla="*/ 0 60000 65536"/>
            <a:gd name="T92" fmla="*/ 0 60000 65536"/>
            <a:gd name="T93" fmla="*/ 0 60000 65536"/>
            <a:gd name="T94" fmla="*/ 0 60000 65536"/>
            <a:gd name="T95" fmla="*/ 0 60000 65536"/>
            <a:gd name="T96" fmla="*/ 0 60000 65536"/>
            <a:gd name="T97" fmla="*/ 0 60000 65536"/>
            <a:gd name="T98" fmla="*/ 0 60000 65536"/>
            <a:gd name="T99" fmla="*/ 0 60000 65536"/>
            <a:gd name="T100" fmla="*/ 0 60000 65536"/>
            <a:gd name="T101" fmla="*/ 0 60000 65536"/>
            <a:gd name="T102" fmla="*/ 0 60000 65536"/>
            <a:gd name="T103" fmla="*/ 0 60000 65536"/>
            <a:gd name="T104" fmla="*/ 0 60000 65536"/>
            <a:gd name="T105" fmla="*/ 0 60000 65536"/>
            <a:gd name="T106" fmla="*/ 0 60000 65536"/>
            <a:gd name="T107" fmla="*/ 0 60000 65536"/>
            <a:gd name="T108" fmla="*/ 0 60000 65536"/>
            <a:gd name="T109" fmla="*/ 0 60000 65536"/>
            <a:gd name="T110" fmla="*/ 0 60000 65536"/>
            <a:gd name="T111" fmla="*/ 0 60000 65536"/>
            <a:gd name="T112" fmla="*/ 0 60000 65536"/>
            <a:gd name="T113" fmla="*/ 0 60000 65536"/>
            <a:gd name="T114" fmla="*/ 0 60000 65536"/>
            <a:gd name="T115" fmla="*/ 0 60000 65536"/>
            <a:gd name="T116" fmla="*/ 0 60000 65536"/>
            <a:gd name="T117" fmla="*/ 0 w 64"/>
            <a:gd name="T118" fmla="*/ 0 h 44"/>
            <a:gd name="T119" fmla="*/ 64 w 64"/>
            <a:gd name="T120" fmla="*/ 44 h 44"/>
          </a:gdLst>
          <a:ahLst/>
          <a:cxnLst>
            <a:cxn ang="T78">
              <a:pos x="T0" y="T1"/>
            </a:cxn>
            <a:cxn ang="T79">
              <a:pos x="T2" y="T3"/>
            </a:cxn>
            <a:cxn ang="T80">
              <a:pos x="T4" y="T5"/>
            </a:cxn>
            <a:cxn ang="T81">
              <a:pos x="T6" y="T7"/>
            </a:cxn>
            <a:cxn ang="T82">
              <a:pos x="T8" y="T9"/>
            </a:cxn>
            <a:cxn ang="T83">
              <a:pos x="T10" y="T11"/>
            </a:cxn>
            <a:cxn ang="T84">
              <a:pos x="T12" y="T13"/>
            </a:cxn>
            <a:cxn ang="T85">
              <a:pos x="T14" y="T15"/>
            </a:cxn>
            <a:cxn ang="T86">
              <a:pos x="T16" y="T17"/>
            </a:cxn>
            <a:cxn ang="T87">
              <a:pos x="T18" y="T19"/>
            </a:cxn>
            <a:cxn ang="T88">
              <a:pos x="T20" y="T21"/>
            </a:cxn>
            <a:cxn ang="T89">
              <a:pos x="T22" y="T23"/>
            </a:cxn>
            <a:cxn ang="T90">
              <a:pos x="T24" y="T25"/>
            </a:cxn>
            <a:cxn ang="T91">
              <a:pos x="T26" y="T27"/>
            </a:cxn>
            <a:cxn ang="T92">
              <a:pos x="T28" y="T29"/>
            </a:cxn>
            <a:cxn ang="T93">
              <a:pos x="T30" y="T31"/>
            </a:cxn>
            <a:cxn ang="T94">
              <a:pos x="T32" y="T33"/>
            </a:cxn>
            <a:cxn ang="T95">
              <a:pos x="T34" y="T35"/>
            </a:cxn>
            <a:cxn ang="T96">
              <a:pos x="T36" y="T37"/>
            </a:cxn>
            <a:cxn ang="T97">
              <a:pos x="T38" y="T39"/>
            </a:cxn>
            <a:cxn ang="T98">
              <a:pos x="T40" y="T41"/>
            </a:cxn>
            <a:cxn ang="T99">
              <a:pos x="T42" y="T43"/>
            </a:cxn>
            <a:cxn ang="T100">
              <a:pos x="T44" y="T45"/>
            </a:cxn>
            <a:cxn ang="T101">
              <a:pos x="T46" y="T47"/>
            </a:cxn>
            <a:cxn ang="T102">
              <a:pos x="T48" y="T49"/>
            </a:cxn>
            <a:cxn ang="T103">
              <a:pos x="T50" y="T51"/>
            </a:cxn>
            <a:cxn ang="T104">
              <a:pos x="T52" y="T53"/>
            </a:cxn>
            <a:cxn ang="T105">
              <a:pos x="T54" y="T55"/>
            </a:cxn>
            <a:cxn ang="T106">
              <a:pos x="T56" y="T57"/>
            </a:cxn>
            <a:cxn ang="T107">
              <a:pos x="T58" y="T59"/>
            </a:cxn>
            <a:cxn ang="T108">
              <a:pos x="T60" y="T61"/>
            </a:cxn>
            <a:cxn ang="T109">
              <a:pos x="T62" y="T63"/>
            </a:cxn>
            <a:cxn ang="T110">
              <a:pos x="T64" y="T65"/>
            </a:cxn>
            <a:cxn ang="T111">
              <a:pos x="T66" y="T67"/>
            </a:cxn>
            <a:cxn ang="T112">
              <a:pos x="T68" y="T69"/>
            </a:cxn>
            <a:cxn ang="T113">
              <a:pos x="T70" y="T71"/>
            </a:cxn>
            <a:cxn ang="T114">
              <a:pos x="T72" y="T73"/>
            </a:cxn>
            <a:cxn ang="T115">
              <a:pos x="T74" y="T75"/>
            </a:cxn>
            <a:cxn ang="T116">
              <a:pos x="T76" y="T77"/>
            </a:cxn>
          </a:cxnLst>
          <a:rect l="T117" t="T118" r="T119" b="T120"/>
          <a:pathLst>
            <a:path w="64" h="44">
              <a:moveTo>
                <a:pt x="42" y="44"/>
              </a:moveTo>
              <a:lnTo>
                <a:pt x="40" y="42"/>
              </a:lnTo>
              <a:lnTo>
                <a:pt x="37" y="41"/>
              </a:lnTo>
              <a:lnTo>
                <a:pt x="36" y="39"/>
              </a:lnTo>
              <a:lnTo>
                <a:pt x="32" y="39"/>
              </a:lnTo>
              <a:lnTo>
                <a:pt x="31" y="41"/>
              </a:lnTo>
              <a:lnTo>
                <a:pt x="27" y="42"/>
              </a:lnTo>
              <a:lnTo>
                <a:pt x="26" y="40"/>
              </a:lnTo>
              <a:lnTo>
                <a:pt x="23" y="41"/>
              </a:lnTo>
              <a:lnTo>
                <a:pt x="21" y="39"/>
              </a:lnTo>
              <a:lnTo>
                <a:pt x="20" y="38"/>
              </a:lnTo>
              <a:lnTo>
                <a:pt x="20" y="36"/>
              </a:lnTo>
              <a:lnTo>
                <a:pt x="18" y="34"/>
              </a:lnTo>
              <a:lnTo>
                <a:pt x="16" y="35"/>
              </a:lnTo>
              <a:lnTo>
                <a:pt x="15" y="38"/>
              </a:lnTo>
              <a:lnTo>
                <a:pt x="12" y="38"/>
              </a:lnTo>
              <a:lnTo>
                <a:pt x="10" y="35"/>
              </a:lnTo>
              <a:lnTo>
                <a:pt x="9" y="32"/>
              </a:lnTo>
              <a:lnTo>
                <a:pt x="9" y="28"/>
              </a:lnTo>
              <a:lnTo>
                <a:pt x="6" y="24"/>
              </a:lnTo>
              <a:lnTo>
                <a:pt x="6" y="21"/>
              </a:lnTo>
              <a:lnTo>
                <a:pt x="4" y="19"/>
              </a:lnTo>
              <a:lnTo>
                <a:pt x="4" y="15"/>
              </a:lnTo>
              <a:lnTo>
                <a:pt x="3" y="9"/>
              </a:lnTo>
              <a:lnTo>
                <a:pt x="0" y="7"/>
              </a:lnTo>
              <a:lnTo>
                <a:pt x="2" y="6"/>
              </a:lnTo>
              <a:lnTo>
                <a:pt x="3" y="5"/>
              </a:lnTo>
              <a:lnTo>
                <a:pt x="5" y="6"/>
              </a:lnTo>
              <a:lnTo>
                <a:pt x="9" y="5"/>
              </a:lnTo>
              <a:lnTo>
                <a:pt x="14" y="5"/>
              </a:lnTo>
              <a:lnTo>
                <a:pt x="18" y="2"/>
              </a:lnTo>
              <a:lnTo>
                <a:pt x="22" y="0"/>
              </a:lnTo>
              <a:lnTo>
                <a:pt x="24" y="0"/>
              </a:lnTo>
              <a:lnTo>
                <a:pt x="28" y="4"/>
              </a:lnTo>
              <a:lnTo>
                <a:pt x="28" y="6"/>
              </a:lnTo>
              <a:lnTo>
                <a:pt x="29" y="8"/>
              </a:lnTo>
              <a:lnTo>
                <a:pt x="31" y="8"/>
              </a:lnTo>
              <a:lnTo>
                <a:pt x="33" y="10"/>
              </a:lnTo>
              <a:lnTo>
                <a:pt x="34" y="9"/>
              </a:lnTo>
              <a:lnTo>
                <a:pt x="36" y="6"/>
              </a:lnTo>
              <a:lnTo>
                <a:pt x="38" y="4"/>
              </a:lnTo>
              <a:lnTo>
                <a:pt x="40" y="5"/>
              </a:lnTo>
              <a:lnTo>
                <a:pt x="41" y="4"/>
              </a:lnTo>
              <a:lnTo>
                <a:pt x="43" y="5"/>
              </a:lnTo>
              <a:lnTo>
                <a:pt x="45" y="3"/>
              </a:lnTo>
              <a:lnTo>
                <a:pt x="48" y="3"/>
              </a:lnTo>
              <a:lnTo>
                <a:pt x="52" y="1"/>
              </a:lnTo>
              <a:lnTo>
                <a:pt x="54" y="4"/>
              </a:lnTo>
              <a:lnTo>
                <a:pt x="56" y="4"/>
              </a:lnTo>
              <a:lnTo>
                <a:pt x="58" y="7"/>
              </a:lnTo>
              <a:lnTo>
                <a:pt x="59" y="9"/>
              </a:lnTo>
              <a:lnTo>
                <a:pt x="60" y="11"/>
              </a:lnTo>
              <a:lnTo>
                <a:pt x="62" y="12"/>
              </a:lnTo>
              <a:lnTo>
                <a:pt x="64" y="12"/>
              </a:lnTo>
              <a:lnTo>
                <a:pt x="64" y="14"/>
              </a:lnTo>
              <a:lnTo>
                <a:pt x="62" y="15"/>
              </a:lnTo>
              <a:lnTo>
                <a:pt x="63" y="18"/>
              </a:lnTo>
              <a:lnTo>
                <a:pt x="63" y="20"/>
              </a:lnTo>
              <a:lnTo>
                <a:pt x="64" y="22"/>
              </a:lnTo>
              <a:lnTo>
                <a:pt x="62" y="23"/>
              </a:lnTo>
              <a:lnTo>
                <a:pt x="61" y="25"/>
              </a:lnTo>
              <a:lnTo>
                <a:pt x="62" y="26"/>
              </a:lnTo>
              <a:lnTo>
                <a:pt x="61" y="28"/>
              </a:lnTo>
              <a:lnTo>
                <a:pt x="60" y="28"/>
              </a:lnTo>
              <a:lnTo>
                <a:pt x="59" y="30"/>
              </a:lnTo>
              <a:lnTo>
                <a:pt x="56" y="28"/>
              </a:lnTo>
              <a:lnTo>
                <a:pt x="54" y="30"/>
              </a:lnTo>
              <a:lnTo>
                <a:pt x="54" y="32"/>
              </a:lnTo>
              <a:lnTo>
                <a:pt x="53" y="33"/>
              </a:lnTo>
              <a:lnTo>
                <a:pt x="51" y="35"/>
              </a:lnTo>
              <a:lnTo>
                <a:pt x="49" y="35"/>
              </a:lnTo>
              <a:lnTo>
                <a:pt x="45" y="36"/>
              </a:lnTo>
              <a:lnTo>
                <a:pt x="43" y="37"/>
              </a:lnTo>
              <a:lnTo>
                <a:pt x="41" y="38"/>
              </a:lnTo>
              <a:lnTo>
                <a:pt x="43" y="40"/>
              </a:lnTo>
              <a:lnTo>
                <a:pt x="44" y="41"/>
              </a:lnTo>
              <a:lnTo>
                <a:pt x="44" y="44"/>
              </a:lnTo>
              <a:lnTo>
                <a:pt x="42" y="44"/>
              </a:lnTo>
              <a:close/>
            </a:path>
          </a:pathLst>
        </a:custGeom>
        <a:solidFill>
          <a:srgbClr val="DCDCD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5</xdr:col>
      <xdr:colOff>514350</xdr:colOff>
      <xdr:row>26</xdr:row>
      <xdr:rowOff>95250</xdr:rowOff>
    </xdr:from>
    <xdr:to>
      <xdr:col>6</xdr:col>
      <xdr:colOff>304800</xdr:colOff>
      <xdr:row>29</xdr:row>
      <xdr:rowOff>0</xdr:rowOff>
    </xdr:to>
    <xdr:sp macro="[0]!modRegionSelect.RegionClick" textlink="">
      <xdr:nvSpPr>
        <xdr:cNvPr id="237349" name="ShapeReg_47"/>
        <xdr:cNvSpPr>
          <a:spLocks/>
        </xdr:cNvSpPr>
      </xdr:nvSpPr>
      <xdr:spPr bwMode="auto">
        <a:xfrm>
          <a:off x="3562350" y="4429125"/>
          <a:ext cx="400050" cy="390525"/>
        </a:xfrm>
        <a:custGeom>
          <a:avLst/>
          <a:gdLst>
            <a:gd name="T0" fmla="*/ 2147483647 w 42"/>
            <a:gd name="T1" fmla="*/ 2147483647 h 41"/>
            <a:gd name="T2" fmla="*/ 2147483647 w 42"/>
            <a:gd name="T3" fmla="*/ 2147483647 h 41"/>
            <a:gd name="T4" fmla="*/ 2147483647 w 42"/>
            <a:gd name="T5" fmla="*/ 2147483647 h 41"/>
            <a:gd name="T6" fmla="*/ 2147483647 w 42"/>
            <a:gd name="T7" fmla="*/ 2147483647 h 41"/>
            <a:gd name="T8" fmla="*/ 2147483647 w 42"/>
            <a:gd name="T9" fmla="*/ 2147483647 h 41"/>
            <a:gd name="T10" fmla="*/ 2147483647 w 42"/>
            <a:gd name="T11" fmla="*/ 2147483647 h 41"/>
            <a:gd name="T12" fmla="*/ 2147483647 w 42"/>
            <a:gd name="T13" fmla="*/ 2147483647 h 41"/>
            <a:gd name="T14" fmla="*/ 2147483647 w 42"/>
            <a:gd name="T15" fmla="*/ 2147483647 h 41"/>
            <a:gd name="T16" fmla="*/ 2147483647 w 42"/>
            <a:gd name="T17" fmla="*/ 2147483647 h 41"/>
            <a:gd name="T18" fmla="*/ 2147483647 w 42"/>
            <a:gd name="T19" fmla="*/ 2147483647 h 41"/>
            <a:gd name="T20" fmla="*/ 2147483647 w 42"/>
            <a:gd name="T21" fmla="*/ 2147483647 h 41"/>
            <a:gd name="T22" fmla="*/ 2147483647 w 42"/>
            <a:gd name="T23" fmla="*/ 2147483647 h 41"/>
            <a:gd name="T24" fmla="*/ 2147483647 w 42"/>
            <a:gd name="T25" fmla="*/ 2147483647 h 41"/>
            <a:gd name="T26" fmla="*/ 2147483647 w 42"/>
            <a:gd name="T27" fmla="*/ 2147483647 h 41"/>
            <a:gd name="T28" fmla="*/ 2147483647 w 42"/>
            <a:gd name="T29" fmla="*/ 2147483647 h 41"/>
            <a:gd name="T30" fmla="*/ 2147483647 w 42"/>
            <a:gd name="T31" fmla="*/ 2147483647 h 41"/>
            <a:gd name="T32" fmla="*/ 2147483647 w 42"/>
            <a:gd name="T33" fmla="*/ 2147483647 h 41"/>
            <a:gd name="T34" fmla="*/ 2147483647 w 42"/>
            <a:gd name="T35" fmla="*/ 2147483647 h 41"/>
            <a:gd name="T36" fmla="*/ 2147483647 w 42"/>
            <a:gd name="T37" fmla="*/ 2147483647 h 41"/>
            <a:gd name="T38" fmla="*/ 2147483647 w 42"/>
            <a:gd name="T39" fmla="*/ 2147483647 h 41"/>
            <a:gd name="T40" fmla="*/ 2147483647 w 42"/>
            <a:gd name="T41" fmla="*/ 2147483647 h 41"/>
            <a:gd name="T42" fmla="*/ 2147483647 w 42"/>
            <a:gd name="T43" fmla="*/ 2147483647 h 41"/>
            <a:gd name="T44" fmla="*/ 0 w 42"/>
            <a:gd name="T45" fmla="*/ 2147483647 h 41"/>
            <a:gd name="T46" fmla="*/ 2147483647 w 42"/>
            <a:gd name="T47" fmla="*/ 2147483647 h 41"/>
            <a:gd name="T48" fmla="*/ 2147483647 w 42"/>
            <a:gd name="T49" fmla="*/ 2147483647 h 41"/>
            <a:gd name="T50" fmla="*/ 2147483647 w 42"/>
            <a:gd name="T51" fmla="*/ 2147483647 h 41"/>
            <a:gd name="T52" fmla="*/ 2147483647 w 42"/>
            <a:gd name="T53" fmla="*/ 2147483647 h 41"/>
            <a:gd name="T54" fmla="*/ 2147483647 w 42"/>
            <a:gd name="T55" fmla="*/ 2147483647 h 41"/>
            <a:gd name="T56" fmla="*/ 2147483647 w 42"/>
            <a:gd name="T57" fmla="*/ 2147483647 h 41"/>
            <a:gd name="T58" fmla="*/ 2147483647 w 42"/>
            <a:gd name="T59" fmla="*/ 2147483647 h 41"/>
            <a:gd name="T60" fmla="*/ 2147483647 w 42"/>
            <a:gd name="T61" fmla="*/ 2147483647 h 41"/>
            <a:gd name="T62" fmla="*/ 2147483647 w 42"/>
            <a:gd name="T63" fmla="*/ 2147483647 h 41"/>
            <a:gd name="T64" fmla="*/ 2147483647 w 42"/>
            <a:gd name="T65" fmla="*/ 2147483647 h 41"/>
            <a:gd name="T66" fmla="*/ 2147483647 w 42"/>
            <a:gd name="T67" fmla="*/ 2147483647 h 41"/>
            <a:gd name="T68" fmla="*/ 2147483647 w 42"/>
            <a:gd name="T69" fmla="*/ 2147483647 h 41"/>
            <a:gd name="T70" fmla="*/ 2147483647 w 42"/>
            <a:gd name="T71" fmla="*/ 2147483647 h 41"/>
            <a:gd name="T72" fmla="*/ 2147483647 w 42"/>
            <a:gd name="T73" fmla="*/ 0 h 41"/>
            <a:gd name="T74" fmla="*/ 2147483647 w 42"/>
            <a:gd name="T75" fmla="*/ 2147483647 h 41"/>
            <a:gd name="T76" fmla="*/ 2147483647 w 42"/>
            <a:gd name="T77" fmla="*/ 2147483647 h 41"/>
            <a:gd name="T78" fmla="*/ 2147483647 w 42"/>
            <a:gd name="T79" fmla="*/ 2147483647 h 41"/>
            <a:gd name="T80" fmla="*/ 2147483647 w 42"/>
            <a:gd name="T81" fmla="*/ 2147483647 h 41"/>
            <a:gd name="T82" fmla="*/ 2147483647 w 42"/>
            <a:gd name="T83" fmla="*/ 2147483647 h 41"/>
            <a:gd name="T84" fmla="*/ 2147483647 w 42"/>
            <a:gd name="T85" fmla="*/ 2147483647 h 41"/>
            <a:gd name="T86" fmla="*/ 2147483647 w 42"/>
            <a:gd name="T87" fmla="*/ 2147483647 h 41"/>
            <a:gd name="T88" fmla="*/ 2147483647 w 42"/>
            <a:gd name="T89" fmla="*/ 2147483647 h 41"/>
            <a:gd name="T90" fmla="*/ 2147483647 w 42"/>
            <a:gd name="T91" fmla="*/ 2147483647 h 41"/>
            <a:gd name="T92" fmla="*/ 2147483647 w 42"/>
            <a:gd name="T93" fmla="*/ 2147483647 h 41"/>
            <a:gd name="T94" fmla="*/ 2147483647 w 42"/>
            <a:gd name="T95" fmla="*/ 2147483647 h 41"/>
            <a:gd name="T96" fmla="*/ 2147483647 w 42"/>
            <a:gd name="T97" fmla="*/ 2147483647 h 41"/>
            <a:gd name="T98" fmla="*/ 2147483647 w 42"/>
            <a:gd name="T99" fmla="*/ 2147483647 h 41"/>
            <a:gd name="T100" fmla="*/ 2147483647 w 42"/>
            <a:gd name="T101" fmla="*/ 2147483647 h 41"/>
            <a:gd name="T102" fmla="*/ 2147483647 w 42"/>
            <a:gd name="T103" fmla="*/ 2147483647 h 41"/>
            <a:gd name="T104" fmla="*/ 2147483647 w 42"/>
            <a:gd name="T105" fmla="*/ 2147483647 h 41"/>
            <a:gd name="T106" fmla="*/ 2147483647 w 42"/>
            <a:gd name="T107" fmla="*/ 2147483647 h 41"/>
            <a:gd name="T108" fmla="*/ 2147483647 w 42"/>
            <a:gd name="T109" fmla="*/ 2147483647 h 41"/>
            <a:gd name="T110" fmla="*/ 2147483647 w 42"/>
            <a:gd name="T111" fmla="*/ 2147483647 h 41"/>
            <a:gd name="T112" fmla="*/ 2147483647 w 42"/>
            <a:gd name="T113" fmla="*/ 2147483647 h 41"/>
            <a:gd name="T114" fmla="*/ 2147483647 w 42"/>
            <a:gd name="T115" fmla="*/ 2147483647 h 41"/>
            <a:gd name="T116" fmla="*/ 2147483647 w 42"/>
            <a:gd name="T117" fmla="*/ 2147483647 h 41"/>
            <a:gd name="T118" fmla="*/ 2147483647 w 42"/>
            <a:gd name="T119" fmla="*/ 2147483647 h 41"/>
            <a:gd name="T120" fmla="*/ 0 60000 65536"/>
            <a:gd name="T121" fmla="*/ 0 60000 65536"/>
            <a:gd name="T122" fmla="*/ 0 60000 65536"/>
            <a:gd name="T123" fmla="*/ 0 60000 65536"/>
            <a:gd name="T124" fmla="*/ 0 60000 65536"/>
            <a:gd name="T125" fmla="*/ 0 60000 65536"/>
            <a:gd name="T126" fmla="*/ 0 60000 65536"/>
            <a:gd name="T127" fmla="*/ 0 60000 65536"/>
            <a:gd name="T128" fmla="*/ 0 60000 65536"/>
            <a:gd name="T129" fmla="*/ 0 60000 65536"/>
            <a:gd name="T130" fmla="*/ 0 60000 65536"/>
            <a:gd name="T131" fmla="*/ 0 60000 65536"/>
            <a:gd name="T132" fmla="*/ 0 60000 65536"/>
            <a:gd name="T133" fmla="*/ 0 60000 65536"/>
            <a:gd name="T134" fmla="*/ 0 60000 65536"/>
            <a:gd name="T135" fmla="*/ 0 60000 65536"/>
            <a:gd name="T136" fmla="*/ 0 60000 65536"/>
            <a:gd name="T137" fmla="*/ 0 60000 65536"/>
            <a:gd name="T138" fmla="*/ 0 60000 65536"/>
            <a:gd name="T139" fmla="*/ 0 60000 65536"/>
            <a:gd name="T140" fmla="*/ 0 60000 65536"/>
            <a:gd name="T141" fmla="*/ 0 60000 65536"/>
            <a:gd name="T142" fmla="*/ 0 60000 65536"/>
            <a:gd name="T143" fmla="*/ 0 60000 65536"/>
            <a:gd name="T144" fmla="*/ 0 60000 65536"/>
            <a:gd name="T145" fmla="*/ 0 60000 65536"/>
            <a:gd name="T146" fmla="*/ 0 60000 65536"/>
            <a:gd name="T147" fmla="*/ 0 60000 65536"/>
            <a:gd name="T148" fmla="*/ 0 60000 65536"/>
            <a:gd name="T149" fmla="*/ 0 60000 65536"/>
            <a:gd name="T150" fmla="*/ 0 60000 65536"/>
            <a:gd name="T151" fmla="*/ 0 60000 65536"/>
            <a:gd name="T152" fmla="*/ 0 60000 65536"/>
            <a:gd name="T153" fmla="*/ 0 60000 65536"/>
            <a:gd name="T154" fmla="*/ 0 60000 65536"/>
            <a:gd name="T155" fmla="*/ 0 60000 65536"/>
            <a:gd name="T156" fmla="*/ 0 60000 65536"/>
            <a:gd name="T157" fmla="*/ 0 60000 65536"/>
            <a:gd name="T158" fmla="*/ 0 60000 65536"/>
            <a:gd name="T159" fmla="*/ 0 60000 65536"/>
            <a:gd name="T160" fmla="*/ 0 60000 65536"/>
            <a:gd name="T161" fmla="*/ 0 60000 65536"/>
            <a:gd name="T162" fmla="*/ 0 60000 65536"/>
            <a:gd name="T163" fmla="*/ 0 60000 65536"/>
            <a:gd name="T164" fmla="*/ 0 60000 65536"/>
            <a:gd name="T165" fmla="*/ 0 60000 65536"/>
            <a:gd name="T166" fmla="*/ 0 60000 65536"/>
            <a:gd name="T167" fmla="*/ 0 60000 65536"/>
            <a:gd name="T168" fmla="*/ 0 60000 65536"/>
            <a:gd name="T169" fmla="*/ 0 60000 65536"/>
            <a:gd name="T170" fmla="*/ 0 60000 65536"/>
            <a:gd name="T171" fmla="*/ 0 60000 65536"/>
            <a:gd name="T172" fmla="*/ 0 60000 65536"/>
            <a:gd name="T173" fmla="*/ 0 60000 65536"/>
            <a:gd name="T174" fmla="*/ 0 60000 65536"/>
            <a:gd name="T175" fmla="*/ 0 60000 65536"/>
            <a:gd name="T176" fmla="*/ 0 60000 65536"/>
            <a:gd name="T177" fmla="*/ 0 60000 65536"/>
            <a:gd name="T178" fmla="*/ 0 60000 65536"/>
            <a:gd name="T179" fmla="*/ 0 60000 65536"/>
            <a:gd name="T180" fmla="*/ 0 w 42"/>
            <a:gd name="T181" fmla="*/ 0 h 41"/>
            <a:gd name="T182" fmla="*/ 42 w 42"/>
            <a:gd name="T183" fmla="*/ 41 h 41"/>
          </a:gdLst>
          <a:ahLst/>
          <a:cxnLst>
            <a:cxn ang="T120">
              <a:pos x="T0" y="T1"/>
            </a:cxn>
            <a:cxn ang="T121">
              <a:pos x="T2" y="T3"/>
            </a:cxn>
            <a:cxn ang="T122">
              <a:pos x="T4" y="T5"/>
            </a:cxn>
            <a:cxn ang="T123">
              <a:pos x="T6" y="T7"/>
            </a:cxn>
            <a:cxn ang="T124">
              <a:pos x="T8" y="T9"/>
            </a:cxn>
            <a:cxn ang="T125">
              <a:pos x="T10" y="T11"/>
            </a:cxn>
            <a:cxn ang="T126">
              <a:pos x="T12" y="T13"/>
            </a:cxn>
            <a:cxn ang="T127">
              <a:pos x="T14" y="T15"/>
            </a:cxn>
            <a:cxn ang="T128">
              <a:pos x="T16" y="T17"/>
            </a:cxn>
            <a:cxn ang="T129">
              <a:pos x="T18" y="T19"/>
            </a:cxn>
            <a:cxn ang="T130">
              <a:pos x="T20" y="T21"/>
            </a:cxn>
            <a:cxn ang="T131">
              <a:pos x="T22" y="T23"/>
            </a:cxn>
            <a:cxn ang="T132">
              <a:pos x="T24" y="T25"/>
            </a:cxn>
            <a:cxn ang="T133">
              <a:pos x="T26" y="T27"/>
            </a:cxn>
            <a:cxn ang="T134">
              <a:pos x="T28" y="T29"/>
            </a:cxn>
            <a:cxn ang="T135">
              <a:pos x="T30" y="T31"/>
            </a:cxn>
            <a:cxn ang="T136">
              <a:pos x="T32" y="T33"/>
            </a:cxn>
            <a:cxn ang="T137">
              <a:pos x="T34" y="T35"/>
            </a:cxn>
            <a:cxn ang="T138">
              <a:pos x="T36" y="T37"/>
            </a:cxn>
            <a:cxn ang="T139">
              <a:pos x="T38" y="T39"/>
            </a:cxn>
            <a:cxn ang="T140">
              <a:pos x="T40" y="T41"/>
            </a:cxn>
            <a:cxn ang="T141">
              <a:pos x="T42" y="T43"/>
            </a:cxn>
            <a:cxn ang="T142">
              <a:pos x="T44" y="T45"/>
            </a:cxn>
            <a:cxn ang="T143">
              <a:pos x="T46" y="T47"/>
            </a:cxn>
            <a:cxn ang="T144">
              <a:pos x="T48" y="T49"/>
            </a:cxn>
            <a:cxn ang="T145">
              <a:pos x="T50" y="T51"/>
            </a:cxn>
            <a:cxn ang="T146">
              <a:pos x="T52" y="T53"/>
            </a:cxn>
            <a:cxn ang="T147">
              <a:pos x="T54" y="T55"/>
            </a:cxn>
            <a:cxn ang="T148">
              <a:pos x="T56" y="T57"/>
            </a:cxn>
            <a:cxn ang="T149">
              <a:pos x="T58" y="T59"/>
            </a:cxn>
            <a:cxn ang="T150">
              <a:pos x="T60" y="T61"/>
            </a:cxn>
            <a:cxn ang="T151">
              <a:pos x="T62" y="T63"/>
            </a:cxn>
            <a:cxn ang="T152">
              <a:pos x="T64" y="T65"/>
            </a:cxn>
            <a:cxn ang="T153">
              <a:pos x="T66" y="T67"/>
            </a:cxn>
            <a:cxn ang="T154">
              <a:pos x="T68" y="T69"/>
            </a:cxn>
            <a:cxn ang="T155">
              <a:pos x="T70" y="T71"/>
            </a:cxn>
            <a:cxn ang="T156">
              <a:pos x="T72" y="T73"/>
            </a:cxn>
            <a:cxn ang="T157">
              <a:pos x="T74" y="T75"/>
            </a:cxn>
            <a:cxn ang="T158">
              <a:pos x="T76" y="T77"/>
            </a:cxn>
            <a:cxn ang="T159">
              <a:pos x="T78" y="T79"/>
            </a:cxn>
            <a:cxn ang="T160">
              <a:pos x="T80" y="T81"/>
            </a:cxn>
            <a:cxn ang="T161">
              <a:pos x="T82" y="T83"/>
            </a:cxn>
            <a:cxn ang="T162">
              <a:pos x="T84" y="T85"/>
            </a:cxn>
            <a:cxn ang="T163">
              <a:pos x="T86" y="T87"/>
            </a:cxn>
            <a:cxn ang="T164">
              <a:pos x="T88" y="T89"/>
            </a:cxn>
            <a:cxn ang="T165">
              <a:pos x="T90" y="T91"/>
            </a:cxn>
            <a:cxn ang="T166">
              <a:pos x="T92" y="T93"/>
            </a:cxn>
            <a:cxn ang="T167">
              <a:pos x="T94" y="T95"/>
            </a:cxn>
            <a:cxn ang="T168">
              <a:pos x="T96" y="T97"/>
            </a:cxn>
            <a:cxn ang="T169">
              <a:pos x="T98" y="T99"/>
            </a:cxn>
            <a:cxn ang="T170">
              <a:pos x="T100" y="T101"/>
            </a:cxn>
            <a:cxn ang="T171">
              <a:pos x="T102" y="T103"/>
            </a:cxn>
            <a:cxn ang="T172">
              <a:pos x="T104" y="T105"/>
            </a:cxn>
            <a:cxn ang="T173">
              <a:pos x="T106" y="T107"/>
            </a:cxn>
            <a:cxn ang="T174">
              <a:pos x="T108" y="T109"/>
            </a:cxn>
            <a:cxn ang="T175">
              <a:pos x="T110" y="T111"/>
            </a:cxn>
            <a:cxn ang="T176">
              <a:pos x="T112" y="T113"/>
            </a:cxn>
            <a:cxn ang="T177">
              <a:pos x="T114" y="T115"/>
            </a:cxn>
            <a:cxn ang="T178">
              <a:pos x="T116" y="T117"/>
            </a:cxn>
            <a:cxn ang="T179">
              <a:pos x="T118" y="T119"/>
            </a:cxn>
          </a:cxnLst>
          <a:rect l="T180" t="T181" r="T182" b="T183"/>
          <a:pathLst>
            <a:path w="42" h="41">
              <a:moveTo>
                <a:pt x="41" y="34"/>
              </a:moveTo>
              <a:lnTo>
                <a:pt x="38" y="35"/>
              </a:lnTo>
              <a:lnTo>
                <a:pt x="36" y="37"/>
              </a:lnTo>
              <a:lnTo>
                <a:pt x="32" y="37"/>
              </a:lnTo>
              <a:lnTo>
                <a:pt x="29" y="39"/>
              </a:lnTo>
              <a:lnTo>
                <a:pt x="27" y="41"/>
              </a:lnTo>
              <a:lnTo>
                <a:pt x="23" y="40"/>
              </a:lnTo>
              <a:lnTo>
                <a:pt x="22" y="38"/>
              </a:lnTo>
              <a:lnTo>
                <a:pt x="20" y="35"/>
              </a:lnTo>
              <a:lnTo>
                <a:pt x="20" y="32"/>
              </a:lnTo>
              <a:lnTo>
                <a:pt x="18" y="35"/>
              </a:lnTo>
              <a:lnTo>
                <a:pt x="14" y="36"/>
              </a:lnTo>
              <a:lnTo>
                <a:pt x="11" y="35"/>
              </a:lnTo>
              <a:lnTo>
                <a:pt x="7" y="34"/>
              </a:lnTo>
              <a:lnTo>
                <a:pt x="7" y="31"/>
              </a:lnTo>
              <a:lnTo>
                <a:pt x="5" y="29"/>
              </a:lnTo>
              <a:lnTo>
                <a:pt x="3" y="27"/>
              </a:lnTo>
              <a:lnTo>
                <a:pt x="1" y="25"/>
              </a:lnTo>
              <a:lnTo>
                <a:pt x="1" y="22"/>
              </a:lnTo>
              <a:lnTo>
                <a:pt x="3" y="22"/>
              </a:lnTo>
              <a:lnTo>
                <a:pt x="3" y="19"/>
              </a:lnTo>
              <a:lnTo>
                <a:pt x="2" y="18"/>
              </a:lnTo>
              <a:lnTo>
                <a:pt x="0" y="16"/>
              </a:lnTo>
              <a:lnTo>
                <a:pt x="2" y="15"/>
              </a:lnTo>
              <a:lnTo>
                <a:pt x="4" y="14"/>
              </a:lnTo>
              <a:lnTo>
                <a:pt x="8" y="13"/>
              </a:lnTo>
              <a:lnTo>
                <a:pt x="10" y="13"/>
              </a:lnTo>
              <a:lnTo>
                <a:pt x="13" y="10"/>
              </a:lnTo>
              <a:lnTo>
                <a:pt x="13" y="8"/>
              </a:lnTo>
              <a:lnTo>
                <a:pt x="15" y="6"/>
              </a:lnTo>
              <a:lnTo>
                <a:pt x="18" y="8"/>
              </a:lnTo>
              <a:lnTo>
                <a:pt x="19" y="6"/>
              </a:lnTo>
              <a:lnTo>
                <a:pt x="20" y="6"/>
              </a:lnTo>
              <a:lnTo>
                <a:pt x="21" y="4"/>
              </a:lnTo>
              <a:lnTo>
                <a:pt x="20" y="3"/>
              </a:lnTo>
              <a:lnTo>
                <a:pt x="21" y="1"/>
              </a:lnTo>
              <a:lnTo>
                <a:pt x="23" y="0"/>
              </a:lnTo>
              <a:lnTo>
                <a:pt x="26" y="2"/>
              </a:lnTo>
              <a:lnTo>
                <a:pt x="28" y="2"/>
              </a:lnTo>
              <a:lnTo>
                <a:pt x="31" y="3"/>
              </a:lnTo>
              <a:lnTo>
                <a:pt x="32" y="3"/>
              </a:lnTo>
              <a:lnTo>
                <a:pt x="32" y="6"/>
              </a:lnTo>
              <a:lnTo>
                <a:pt x="30" y="7"/>
              </a:lnTo>
              <a:lnTo>
                <a:pt x="28" y="9"/>
              </a:lnTo>
              <a:lnTo>
                <a:pt x="29" y="12"/>
              </a:lnTo>
              <a:lnTo>
                <a:pt x="28" y="13"/>
              </a:lnTo>
              <a:lnTo>
                <a:pt x="30" y="16"/>
              </a:lnTo>
              <a:lnTo>
                <a:pt x="33" y="16"/>
              </a:lnTo>
              <a:lnTo>
                <a:pt x="34" y="13"/>
              </a:lnTo>
              <a:lnTo>
                <a:pt x="35" y="13"/>
              </a:lnTo>
              <a:lnTo>
                <a:pt x="36" y="16"/>
              </a:lnTo>
              <a:lnTo>
                <a:pt x="37" y="19"/>
              </a:lnTo>
              <a:lnTo>
                <a:pt x="40" y="22"/>
              </a:lnTo>
              <a:lnTo>
                <a:pt x="42" y="25"/>
              </a:lnTo>
              <a:lnTo>
                <a:pt x="42" y="27"/>
              </a:lnTo>
              <a:lnTo>
                <a:pt x="39" y="27"/>
              </a:lnTo>
              <a:lnTo>
                <a:pt x="38" y="28"/>
              </a:lnTo>
              <a:lnTo>
                <a:pt x="40" y="30"/>
              </a:lnTo>
              <a:lnTo>
                <a:pt x="40" y="32"/>
              </a:lnTo>
              <a:lnTo>
                <a:pt x="41" y="34"/>
              </a:lnTo>
              <a:close/>
            </a:path>
          </a:pathLst>
        </a:custGeom>
        <a:solidFill>
          <a:srgbClr val="DCDCD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6</xdr:col>
      <xdr:colOff>238125</xdr:colOff>
      <xdr:row>25</xdr:row>
      <xdr:rowOff>133350</xdr:rowOff>
    </xdr:from>
    <xdr:to>
      <xdr:col>7</xdr:col>
      <xdr:colOff>314325</xdr:colOff>
      <xdr:row>28</xdr:row>
      <xdr:rowOff>95250</xdr:rowOff>
    </xdr:to>
    <xdr:sp macro="[0]!modRegionSelect.RegionClick" textlink="">
      <xdr:nvSpPr>
        <xdr:cNvPr id="237350" name="ShapeReg_60"/>
        <xdr:cNvSpPr>
          <a:spLocks/>
        </xdr:cNvSpPr>
      </xdr:nvSpPr>
      <xdr:spPr bwMode="auto">
        <a:xfrm>
          <a:off x="3895725" y="4305300"/>
          <a:ext cx="685800" cy="447675"/>
        </a:xfrm>
        <a:custGeom>
          <a:avLst/>
          <a:gdLst>
            <a:gd name="T0" fmla="*/ 2147483647 w 72"/>
            <a:gd name="T1" fmla="*/ 2147483647 h 47"/>
            <a:gd name="T2" fmla="*/ 2147483647 w 72"/>
            <a:gd name="T3" fmla="*/ 2147483647 h 47"/>
            <a:gd name="T4" fmla="*/ 2147483647 w 72"/>
            <a:gd name="T5" fmla="*/ 2147483647 h 47"/>
            <a:gd name="T6" fmla="*/ 2147483647 w 72"/>
            <a:gd name="T7" fmla="*/ 2147483647 h 47"/>
            <a:gd name="T8" fmla="*/ 2147483647 w 72"/>
            <a:gd name="T9" fmla="*/ 2147483647 h 47"/>
            <a:gd name="T10" fmla="*/ 2147483647 w 72"/>
            <a:gd name="T11" fmla="*/ 2147483647 h 47"/>
            <a:gd name="T12" fmla="*/ 2147483647 w 72"/>
            <a:gd name="T13" fmla="*/ 2147483647 h 47"/>
            <a:gd name="T14" fmla="*/ 2147483647 w 72"/>
            <a:gd name="T15" fmla="*/ 2147483647 h 47"/>
            <a:gd name="T16" fmla="*/ 2147483647 w 72"/>
            <a:gd name="T17" fmla="*/ 2147483647 h 47"/>
            <a:gd name="T18" fmla="*/ 2147483647 w 72"/>
            <a:gd name="T19" fmla="*/ 2147483647 h 47"/>
            <a:gd name="T20" fmla="*/ 2147483647 w 72"/>
            <a:gd name="T21" fmla="*/ 2147483647 h 47"/>
            <a:gd name="T22" fmla="*/ 2147483647 w 72"/>
            <a:gd name="T23" fmla="*/ 2147483647 h 47"/>
            <a:gd name="T24" fmla="*/ 2147483647 w 72"/>
            <a:gd name="T25" fmla="*/ 2147483647 h 47"/>
            <a:gd name="T26" fmla="*/ 2147483647 w 72"/>
            <a:gd name="T27" fmla="*/ 2147483647 h 47"/>
            <a:gd name="T28" fmla="*/ 2147483647 w 72"/>
            <a:gd name="T29" fmla="*/ 2147483647 h 47"/>
            <a:gd name="T30" fmla="*/ 2147483647 w 72"/>
            <a:gd name="T31" fmla="*/ 2147483647 h 47"/>
            <a:gd name="T32" fmla="*/ 2147483647 w 72"/>
            <a:gd name="T33" fmla="*/ 2147483647 h 47"/>
            <a:gd name="T34" fmla="*/ 2147483647 w 72"/>
            <a:gd name="T35" fmla="*/ 2147483647 h 47"/>
            <a:gd name="T36" fmla="*/ 2147483647 w 72"/>
            <a:gd name="T37" fmla="*/ 2147483647 h 47"/>
            <a:gd name="T38" fmla="*/ 2147483647 w 72"/>
            <a:gd name="T39" fmla="*/ 2147483647 h 47"/>
            <a:gd name="T40" fmla="*/ 2147483647 w 72"/>
            <a:gd name="T41" fmla="*/ 2147483647 h 47"/>
            <a:gd name="T42" fmla="*/ 2147483647 w 72"/>
            <a:gd name="T43" fmla="*/ 2147483647 h 47"/>
            <a:gd name="T44" fmla="*/ 2147483647 w 72"/>
            <a:gd name="T45" fmla="*/ 2147483647 h 47"/>
            <a:gd name="T46" fmla="*/ 2147483647 w 72"/>
            <a:gd name="T47" fmla="*/ 2147483647 h 47"/>
            <a:gd name="T48" fmla="*/ 2147483647 w 72"/>
            <a:gd name="T49" fmla="*/ 2147483647 h 47"/>
            <a:gd name="T50" fmla="*/ 2147483647 w 72"/>
            <a:gd name="T51" fmla="*/ 2147483647 h 47"/>
            <a:gd name="T52" fmla="*/ 2147483647 w 72"/>
            <a:gd name="T53" fmla="*/ 2147483647 h 47"/>
            <a:gd name="T54" fmla="*/ 2147483647 w 72"/>
            <a:gd name="T55" fmla="*/ 2147483647 h 47"/>
            <a:gd name="T56" fmla="*/ 2147483647 w 72"/>
            <a:gd name="T57" fmla="*/ 2147483647 h 47"/>
            <a:gd name="T58" fmla="*/ 2147483647 w 72"/>
            <a:gd name="T59" fmla="*/ 2147483647 h 47"/>
            <a:gd name="T60" fmla="*/ 2147483647 w 72"/>
            <a:gd name="T61" fmla="*/ 2147483647 h 47"/>
            <a:gd name="T62" fmla="*/ 2147483647 w 72"/>
            <a:gd name="T63" fmla="*/ 2147483647 h 47"/>
            <a:gd name="T64" fmla="*/ 2147483647 w 72"/>
            <a:gd name="T65" fmla="*/ 2147483647 h 47"/>
            <a:gd name="T66" fmla="*/ 2147483647 w 72"/>
            <a:gd name="T67" fmla="*/ 0 h 47"/>
            <a:gd name="T68" fmla="*/ 2147483647 w 72"/>
            <a:gd name="T69" fmla="*/ 2147483647 h 47"/>
            <a:gd name="T70" fmla="*/ 2147483647 w 72"/>
            <a:gd name="T71" fmla="*/ 2147483647 h 47"/>
            <a:gd name="T72" fmla="*/ 2147483647 w 72"/>
            <a:gd name="T73" fmla="*/ 2147483647 h 47"/>
            <a:gd name="T74" fmla="*/ 2147483647 w 72"/>
            <a:gd name="T75" fmla="*/ 2147483647 h 47"/>
            <a:gd name="T76" fmla="*/ 2147483647 w 72"/>
            <a:gd name="T77" fmla="*/ 2147483647 h 47"/>
            <a:gd name="T78" fmla="*/ 2147483647 w 72"/>
            <a:gd name="T79" fmla="*/ 2147483647 h 47"/>
            <a:gd name="T80" fmla="*/ 2147483647 w 72"/>
            <a:gd name="T81" fmla="*/ 2147483647 h 47"/>
            <a:gd name="T82" fmla="*/ 0 60000 65536"/>
            <a:gd name="T83" fmla="*/ 0 60000 65536"/>
            <a:gd name="T84" fmla="*/ 0 60000 65536"/>
            <a:gd name="T85" fmla="*/ 0 60000 65536"/>
            <a:gd name="T86" fmla="*/ 0 60000 65536"/>
            <a:gd name="T87" fmla="*/ 0 60000 65536"/>
            <a:gd name="T88" fmla="*/ 0 60000 65536"/>
            <a:gd name="T89" fmla="*/ 0 60000 65536"/>
            <a:gd name="T90" fmla="*/ 0 60000 65536"/>
            <a:gd name="T91" fmla="*/ 0 60000 65536"/>
            <a:gd name="T92" fmla="*/ 0 60000 65536"/>
            <a:gd name="T93" fmla="*/ 0 60000 65536"/>
            <a:gd name="T94" fmla="*/ 0 60000 65536"/>
            <a:gd name="T95" fmla="*/ 0 60000 65536"/>
            <a:gd name="T96" fmla="*/ 0 60000 65536"/>
            <a:gd name="T97" fmla="*/ 0 60000 65536"/>
            <a:gd name="T98" fmla="*/ 0 60000 65536"/>
            <a:gd name="T99" fmla="*/ 0 60000 65536"/>
            <a:gd name="T100" fmla="*/ 0 60000 65536"/>
            <a:gd name="T101" fmla="*/ 0 60000 65536"/>
            <a:gd name="T102" fmla="*/ 0 60000 65536"/>
            <a:gd name="T103" fmla="*/ 0 60000 65536"/>
            <a:gd name="T104" fmla="*/ 0 60000 65536"/>
            <a:gd name="T105" fmla="*/ 0 60000 65536"/>
            <a:gd name="T106" fmla="*/ 0 60000 65536"/>
            <a:gd name="T107" fmla="*/ 0 60000 65536"/>
            <a:gd name="T108" fmla="*/ 0 60000 65536"/>
            <a:gd name="T109" fmla="*/ 0 60000 65536"/>
            <a:gd name="T110" fmla="*/ 0 60000 65536"/>
            <a:gd name="T111" fmla="*/ 0 60000 65536"/>
            <a:gd name="T112" fmla="*/ 0 60000 65536"/>
            <a:gd name="T113" fmla="*/ 0 60000 65536"/>
            <a:gd name="T114" fmla="*/ 0 60000 65536"/>
            <a:gd name="T115" fmla="*/ 0 60000 65536"/>
            <a:gd name="T116" fmla="*/ 0 60000 65536"/>
            <a:gd name="T117" fmla="*/ 0 60000 65536"/>
            <a:gd name="T118" fmla="*/ 0 60000 65536"/>
            <a:gd name="T119" fmla="*/ 0 60000 65536"/>
            <a:gd name="T120" fmla="*/ 0 60000 65536"/>
            <a:gd name="T121" fmla="*/ 0 60000 65536"/>
            <a:gd name="T122" fmla="*/ 0 60000 65536"/>
            <a:gd name="T123" fmla="*/ 0 w 72"/>
            <a:gd name="T124" fmla="*/ 0 h 47"/>
            <a:gd name="T125" fmla="*/ 72 w 72"/>
            <a:gd name="T126" fmla="*/ 47 h 47"/>
          </a:gdLst>
          <a:ahLst/>
          <a:cxnLst>
            <a:cxn ang="T82">
              <a:pos x="T0" y="T1"/>
            </a:cxn>
            <a:cxn ang="T83">
              <a:pos x="T2" y="T3"/>
            </a:cxn>
            <a:cxn ang="T84">
              <a:pos x="T4" y="T5"/>
            </a:cxn>
            <a:cxn ang="T85">
              <a:pos x="T6" y="T7"/>
            </a:cxn>
            <a:cxn ang="T86">
              <a:pos x="T8" y="T9"/>
            </a:cxn>
            <a:cxn ang="T87">
              <a:pos x="T10" y="T11"/>
            </a:cxn>
            <a:cxn ang="T88">
              <a:pos x="T12" y="T13"/>
            </a:cxn>
            <a:cxn ang="T89">
              <a:pos x="T14" y="T15"/>
            </a:cxn>
            <a:cxn ang="T90">
              <a:pos x="T16" y="T17"/>
            </a:cxn>
            <a:cxn ang="T91">
              <a:pos x="T18" y="T19"/>
            </a:cxn>
            <a:cxn ang="T92">
              <a:pos x="T20" y="T21"/>
            </a:cxn>
            <a:cxn ang="T93">
              <a:pos x="T22" y="T23"/>
            </a:cxn>
            <a:cxn ang="T94">
              <a:pos x="T24" y="T25"/>
            </a:cxn>
            <a:cxn ang="T95">
              <a:pos x="T26" y="T27"/>
            </a:cxn>
            <a:cxn ang="T96">
              <a:pos x="T28" y="T29"/>
            </a:cxn>
            <a:cxn ang="T97">
              <a:pos x="T30" y="T31"/>
            </a:cxn>
            <a:cxn ang="T98">
              <a:pos x="T32" y="T33"/>
            </a:cxn>
            <a:cxn ang="T99">
              <a:pos x="T34" y="T35"/>
            </a:cxn>
            <a:cxn ang="T100">
              <a:pos x="T36" y="T37"/>
            </a:cxn>
            <a:cxn ang="T101">
              <a:pos x="T38" y="T39"/>
            </a:cxn>
            <a:cxn ang="T102">
              <a:pos x="T40" y="T41"/>
            </a:cxn>
            <a:cxn ang="T103">
              <a:pos x="T42" y="T43"/>
            </a:cxn>
            <a:cxn ang="T104">
              <a:pos x="T44" y="T45"/>
            </a:cxn>
            <a:cxn ang="T105">
              <a:pos x="T46" y="T47"/>
            </a:cxn>
            <a:cxn ang="T106">
              <a:pos x="T48" y="T49"/>
            </a:cxn>
            <a:cxn ang="T107">
              <a:pos x="T50" y="T51"/>
            </a:cxn>
            <a:cxn ang="T108">
              <a:pos x="T52" y="T53"/>
            </a:cxn>
            <a:cxn ang="T109">
              <a:pos x="T54" y="T55"/>
            </a:cxn>
            <a:cxn ang="T110">
              <a:pos x="T56" y="T57"/>
            </a:cxn>
            <a:cxn ang="T111">
              <a:pos x="T58" y="T59"/>
            </a:cxn>
            <a:cxn ang="T112">
              <a:pos x="T60" y="T61"/>
            </a:cxn>
            <a:cxn ang="T113">
              <a:pos x="T62" y="T63"/>
            </a:cxn>
            <a:cxn ang="T114">
              <a:pos x="T64" y="T65"/>
            </a:cxn>
            <a:cxn ang="T115">
              <a:pos x="T66" y="T67"/>
            </a:cxn>
            <a:cxn ang="T116">
              <a:pos x="T68" y="T69"/>
            </a:cxn>
            <a:cxn ang="T117">
              <a:pos x="T70" y="T71"/>
            </a:cxn>
            <a:cxn ang="T118">
              <a:pos x="T72" y="T73"/>
            </a:cxn>
            <a:cxn ang="T119">
              <a:pos x="T74" y="T75"/>
            </a:cxn>
            <a:cxn ang="T120">
              <a:pos x="T76" y="T77"/>
            </a:cxn>
            <a:cxn ang="T121">
              <a:pos x="T78" y="T79"/>
            </a:cxn>
            <a:cxn ang="T122">
              <a:pos x="T80" y="T81"/>
            </a:cxn>
          </a:cxnLst>
          <a:rect l="T123" t="T124" r="T125" b="T126"/>
          <a:pathLst>
            <a:path w="72" h="47">
              <a:moveTo>
                <a:pt x="71" y="18"/>
              </a:moveTo>
              <a:lnTo>
                <a:pt x="69" y="20"/>
              </a:lnTo>
              <a:lnTo>
                <a:pt x="67" y="23"/>
              </a:lnTo>
              <a:lnTo>
                <a:pt x="66" y="25"/>
              </a:lnTo>
              <a:lnTo>
                <a:pt x="65" y="28"/>
              </a:lnTo>
              <a:lnTo>
                <a:pt x="67" y="30"/>
              </a:lnTo>
              <a:lnTo>
                <a:pt x="67" y="33"/>
              </a:lnTo>
              <a:lnTo>
                <a:pt x="69" y="36"/>
              </a:lnTo>
              <a:lnTo>
                <a:pt x="69" y="39"/>
              </a:lnTo>
              <a:lnTo>
                <a:pt x="66" y="41"/>
              </a:lnTo>
              <a:lnTo>
                <a:pt x="63" y="44"/>
              </a:lnTo>
              <a:lnTo>
                <a:pt x="60" y="44"/>
              </a:lnTo>
              <a:lnTo>
                <a:pt x="57" y="44"/>
              </a:lnTo>
              <a:lnTo>
                <a:pt x="53" y="43"/>
              </a:lnTo>
              <a:lnTo>
                <a:pt x="49" y="44"/>
              </a:lnTo>
              <a:lnTo>
                <a:pt x="47" y="43"/>
              </a:lnTo>
              <a:lnTo>
                <a:pt x="43" y="41"/>
              </a:lnTo>
              <a:lnTo>
                <a:pt x="41" y="39"/>
              </a:lnTo>
              <a:lnTo>
                <a:pt x="38" y="37"/>
              </a:lnTo>
              <a:lnTo>
                <a:pt x="35" y="36"/>
              </a:lnTo>
              <a:lnTo>
                <a:pt x="31" y="37"/>
              </a:lnTo>
              <a:lnTo>
                <a:pt x="29" y="35"/>
              </a:lnTo>
              <a:lnTo>
                <a:pt x="26" y="34"/>
              </a:lnTo>
              <a:lnTo>
                <a:pt x="24" y="36"/>
              </a:lnTo>
              <a:lnTo>
                <a:pt x="21" y="36"/>
              </a:lnTo>
              <a:lnTo>
                <a:pt x="20" y="39"/>
              </a:lnTo>
              <a:lnTo>
                <a:pt x="17" y="39"/>
              </a:lnTo>
              <a:lnTo>
                <a:pt x="12" y="42"/>
              </a:lnTo>
              <a:lnTo>
                <a:pt x="10" y="44"/>
              </a:lnTo>
              <a:lnTo>
                <a:pt x="7" y="44"/>
              </a:lnTo>
              <a:lnTo>
                <a:pt x="6" y="47"/>
              </a:lnTo>
              <a:lnTo>
                <a:pt x="5" y="45"/>
              </a:lnTo>
              <a:lnTo>
                <a:pt x="5" y="43"/>
              </a:lnTo>
              <a:lnTo>
                <a:pt x="3" y="41"/>
              </a:lnTo>
              <a:lnTo>
                <a:pt x="4" y="40"/>
              </a:lnTo>
              <a:lnTo>
                <a:pt x="7" y="40"/>
              </a:lnTo>
              <a:lnTo>
                <a:pt x="7" y="38"/>
              </a:lnTo>
              <a:lnTo>
                <a:pt x="5" y="35"/>
              </a:lnTo>
              <a:lnTo>
                <a:pt x="2" y="32"/>
              </a:lnTo>
              <a:lnTo>
                <a:pt x="1" y="29"/>
              </a:lnTo>
              <a:lnTo>
                <a:pt x="0" y="26"/>
              </a:lnTo>
              <a:lnTo>
                <a:pt x="2" y="25"/>
              </a:lnTo>
              <a:lnTo>
                <a:pt x="4" y="26"/>
              </a:lnTo>
              <a:lnTo>
                <a:pt x="6" y="26"/>
              </a:lnTo>
              <a:lnTo>
                <a:pt x="9" y="23"/>
              </a:lnTo>
              <a:lnTo>
                <a:pt x="9" y="20"/>
              </a:lnTo>
              <a:lnTo>
                <a:pt x="12" y="19"/>
              </a:lnTo>
              <a:lnTo>
                <a:pt x="14" y="21"/>
              </a:lnTo>
              <a:lnTo>
                <a:pt x="17" y="22"/>
              </a:lnTo>
              <a:lnTo>
                <a:pt x="20" y="22"/>
              </a:lnTo>
              <a:lnTo>
                <a:pt x="23" y="24"/>
              </a:lnTo>
              <a:lnTo>
                <a:pt x="25" y="24"/>
              </a:lnTo>
              <a:lnTo>
                <a:pt x="28" y="23"/>
              </a:lnTo>
              <a:lnTo>
                <a:pt x="32" y="19"/>
              </a:lnTo>
              <a:lnTo>
                <a:pt x="34" y="18"/>
              </a:lnTo>
              <a:lnTo>
                <a:pt x="34" y="15"/>
              </a:lnTo>
              <a:lnTo>
                <a:pt x="36" y="13"/>
              </a:lnTo>
              <a:lnTo>
                <a:pt x="36" y="11"/>
              </a:lnTo>
              <a:lnTo>
                <a:pt x="40" y="10"/>
              </a:lnTo>
              <a:lnTo>
                <a:pt x="40" y="5"/>
              </a:lnTo>
              <a:lnTo>
                <a:pt x="42" y="4"/>
              </a:lnTo>
              <a:lnTo>
                <a:pt x="45" y="4"/>
              </a:lnTo>
              <a:lnTo>
                <a:pt x="48" y="2"/>
              </a:lnTo>
              <a:lnTo>
                <a:pt x="51" y="2"/>
              </a:lnTo>
              <a:lnTo>
                <a:pt x="52" y="1"/>
              </a:lnTo>
              <a:lnTo>
                <a:pt x="53" y="1"/>
              </a:lnTo>
              <a:lnTo>
                <a:pt x="54" y="0"/>
              </a:lnTo>
              <a:lnTo>
                <a:pt x="56" y="0"/>
              </a:lnTo>
              <a:lnTo>
                <a:pt x="58" y="1"/>
              </a:lnTo>
              <a:lnTo>
                <a:pt x="61" y="2"/>
              </a:lnTo>
              <a:lnTo>
                <a:pt x="64" y="4"/>
              </a:lnTo>
              <a:lnTo>
                <a:pt x="66" y="5"/>
              </a:lnTo>
              <a:lnTo>
                <a:pt x="68" y="5"/>
              </a:lnTo>
              <a:lnTo>
                <a:pt x="70" y="4"/>
              </a:lnTo>
              <a:lnTo>
                <a:pt x="71" y="5"/>
              </a:lnTo>
              <a:lnTo>
                <a:pt x="72" y="6"/>
              </a:lnTo>
              <a:lnTo>
                <a:pt x="71" y="8"/>
              </a:lnTo>
              <a:lnTo>
                <a:pt x="71" y="10"/>
              </a:lnTo>
              <a:lnTo>
                <a:pt x="69" y="11"/>
              </a:lnTo>
              <a:lnTo>
                <a:pt x="70" y="14"/>
              </a:lnTo>
              <a:lnTo>
                <a:pt x="71" y="15"/>
              </a:lnTo>
              <a:lnTo>
                <a:pt x="71" y="18"/>
              </a:lnTo>
              <a:close/>
            </a:path>
          </a:pathLst>
        </a:custGeom>
        <a:solidFill>
          <a:srgbClr val="DCDCD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11</xdr:col>
      <xdr:colOff>333375</xdr:colOff>
      <xdr:row>22</xdr:row>
      <xdr:rowOff>47625</xdr:rowOff>
    </xdr:from>
    <xdr:to>
      <xdr:col>12</xdr:col>
      <xdr:colOff>76200</xdr:colOff>
      <xdr:row>27</xdr:row>
      <xdr:rowOff>123825</xdr:rowOff>
    </xdr:to>
    <xdr:sp macro="[0]!modRegionSelect.RegionClick" textlink="">
      <xdr:nvSpPr>
        <xdr:cNvPr id="237351" name="ShapeReg_44"/>
        <xdr:cNvSpPr>
          <a:spLocks/>
        </xdr:cNvSpPr>
      </xdr:nvSpPr>
      <xdr:spPr bwMode="auto">
        <a:xfrm>
          <a:off x="7038975" y="3733800"/>
          <a:ext cx="352425" cy="885825"/>
        </a:xfrm>
        <a:custGeom>
          <a:avLst/>
          <a:gdLst>
            <a:gd name="T0" fmla="*/ 2147483647 w 37"/>
            <a:gd name="T1" fmla="*/ 2147483647 h 93"/>
            <a:gd name="T2" fmla="*/ 2147483647 w 37"/>
            <a:gd name="T3" fmla="*/ 2147483647 h 93"/>
            <a:gd name="T4" fmla="*/ 2147483647 w 37"/>
            <a:gd name="T5" fmla="*/ 2147483647 h 93"/>
            <a:gd name="T6" fmla="*/ 2147483647 w 37"/>
            <a:gd name="T7" fmla="*/ 2147483647 h 93"/>
            <a:gd name="T8" fmla="*/ 2147483647 w 37"/>
            <a:gd name="T9" fmla="*/ 2147483647 h 93"/>
            <a:gd name="T10" fmla="*/ 2147483647 w 37"/>
            <a:gd name="T11" fmla="*/ 2147483647 h 93"/>
            <a:gd name="T12" fmla="*/ 2147483647 w 37"/>
            <a:gd name="T13" fmla="*/ 2147483647 h 93"/>
            <a:gd name="T14" fmla="*/ 2147483647 w 37"/>
            <a:gd name="T15" fmla="*/ 2147483647 h 93"/>
            <a:gd name="T16" fmla="*/ 2147483647 w 37"/>
            <a:gd name="T17" fmla="*/ 2147483647 h 93"/>
            <a:gd name="T18" fmla="*/ 2147483647 w 37"/>
            <a:gd name="T19" fmla="*/ 2147483647 h 93"/>
            <a:gd name="T20" fmla="*/ 2147483647 w 37"/>
            <a:gd name="T21" fmla="*/ 2147483647 h 93"/>
            <a:gd name="T22" fmla="*/ 2147483647 w 37"/>
            <a:gd name="T23" fmla="*/ 2147483647 h 93"/>
            <a:gd name="T24" fmla="*/ 2147483647 w 37"/>
            <a:gd name="T25" fmla="*/ 2147483647 h 93"/>
            <a:gd name="T26" fmla="*/ 2147483647 w 37"/>
            <a:gd name="T27" fmla="*/ 2147483647 h 93"/>
            <a:gd name="T28" fmla="*/ 2147483647 w 37"/>
            <a:gd name="T29" fmla="*/ 2147483647 h 93"/>
            <a:gd name="T30" fmla="*/ 2147483647 w 37"/>
            <a:gd name="T31" fmla="*/ 2147483647 h 93"/>
            <a:gd name="T32" fmla="*/ 2147483647 w 37"/>
            <a:gd name="T33" fmla="*/ 2147483647 h 93"/>
            <a:gd name="T34" fmla="*/ 2147483647 w 37"/>
            <a:gd name="T35" fmla="*/ 2147483647 h 93"/>
            <a:gd name="T36" fmla="*/ 2147483647 w 37"/>
            <a:gd name="T37" fmla="*/ 2147483647 h 93"/>
            <a:gd name="T38" fmla="*/ 2147483647 w 37"/>
            <a:gd name="T39" fmla="*/ 2147483647 h 93"/>
            <a:gd name="T40" fmla="*/ 2147483647 w 37"/>
            <a:gd name="T41" fmla="*/ 2147483647 h 93"/>
            <a:gd name="T42" fmla="*/ 0 w 37"/>
            <a:gd name="T43" fmla="*/ 2147483647 h 93"/>
            <a:gd name="T44" fmla="*/ 2147483647 w 37"/>
            <a:gd name="T45" fmla="*/ 2147483647 h 93"/>
            <a:gd name="T46" fmla="*/ 2147483647 w 37"/>
            <a:gd name="T47" fmla="*/ 2147483647 h 93"/>
            <a:gd name="T48" fmla="*/ 2147483647 w 37"/>
            <a:gd name="T49" fmla="*/ 2147483647 h 93"/>
            <a:gd name="T50" fmla="*/ 2147483647 w 37"/>
            <a:gd name="T51" fmla="*/ 2147483647 h 93"/>
            <a:gd name="T52" fmla="*/ 2147483647 w 37"/>
            <a:gd name="T53" fmla="*/ 2147483647 h 93"/>
            <a:gd name="T54" fmla="*/ 2147483647 w 37"/>
            <a:gd name="T55" fmla="*/ 2147483647 h 93"/>
            <a:gd name="T56" fmla="*/ 2147483647 w 37"/>
            <a:gd name="T57" fmla="*/ 2147483647 h 93"/>
            <a:gd name="T58" fmla="*/ 2147483647 w 37"/>
            <a:gd name="T59" fmla="*/ 2147483647 h 93"/>
            <a:gd name="T60" fmla="*/ 2147483647 w 37"/>
            <a:gd name="T61" fmla="*/ 2147483647 h 93"/>
            <a:gd name="T62" fmla="*/ 2147483647 w 37"/>
            <a:gd name="T63" fmla="*/ 2147483647 h 93"/>
            <a:gd name="T64" fmla="*/ 2147483647 w 37"/>
            <a:gd name="T65" fmla="*/ 2147483647 h 93"/>
            <a:gd name="T66" fmla="*/ 2147483647 w 37"/>
            <a:gd name="T67" fmla="*/ 2147483647 h 93"/>
            <a:gd name="T68" fmla="*/ 2147483647 w 37"/>
            <a:gd name="T69" fmla="*/ 2147483647 h 93"/>
            <a:gd name="T70" fmla="*/ 2147483647 w 37"/>
            <a:gd name="T71" fmla="*/ 2147483647 h 93"/>
            <a:gd name="T72" fmla="*/ 2147483647 w 37"/>
            <a:gd name="T73" fmla="*/ 2147483647 h 93"/>
            <a:gd name="T74" fmla="*/ 2147483647 w 37"/>
            <a:gd name="T75" fmla="*/ 2147483647 h 93"/>
            <a:gd name="T76" fmla="*/ 2147483647 w 37"/>
            <a:gd name="T77" fmla="*/ 2147483647 h 93"/>
            <a:gd name="T78" fmla="*/ 2147483647 w 37"/>
            <a:gd name="T79" fmla="*/ 2147483647 h 93"/>
            <a:gd name="T80" fmla="*/ 2147483647 w 37"/>
            <a:gd name="T81" fmla="*/ 2147483647 h 93"/>
            <a:gd name="T82" fmla="*/ 2147483647 w 37"/>
            <a:gd name="T83" fmla="*/ 2147483647 h 93"/>
            <a:gd name="T84" fmla="*/ 2147483647 w 37"/>
            <a:gd name="T85" fmla="*/ 2147483647 h 93"/>
            <a:gd name="T86" fmla="*/ 2147483647 w 37"/>
            <a:gd name="T87" fmla="*/ 0 h 93"/>
            <a:gd name="T88" fmla="*/ 2147483647 w 37"/>
            <a:gd name="T89" fmla="*/ 2147483647 h 93"/>
            <a:gd name="T90" fmla="*/ 2147483647 w 37"/>
            <a:gd name="T91" fmla="*/ 2147483647 h 93"/>
            <a:gd name="T92" fmla="*/ 2147483647 w 37"/>
            <a:gd name="T93" fmla="*/ 2147483647 h 93"/>
            <a:gd name="T94" fmla="*/ 2147483647 w 37"/>
            <a:gd name="T95" fmla="*/ 2147483647 h 93"/>
            <a:gd name="T96" fmla="*/ 0 60000 65536"/>
            <a:gd name="T97" fmla="*/ 0 60000 65536"/>
            <a:gd name="T98" fmla="*/ 0 60000 65536"/>
            <a:gd name="T99" fmla="*/ 0 60000 65536"/>
            <a:gd name="T100" fmla="*/ 0 60000 65536"/>
            <a:gd name="T101" fmla="*/ 0 60000 65536"/>
            <a:gd name="T102" fmla="*/ 0 60000 65536"/>
            <a:gd name="T103" fmla="*/ 0 60000 65536"/>
            <a:gd name="T104" fmla="*/ 0 60000 65536"/>
            <a:gd name="T105" fmla="*/ 0 60000 65536"/>
            <a:gd name="T106" fmla="*/ 0 60000 65536"/>
            <a:gd name="T107" fmla="*/ 0 60000 65536"/>
            <a:gd name="T108" fmla="*/ 0 60000 65536"/>
            <a:gd name="T109" fmla="*/ 0 60000 65536"/>
            <a:gd name="T110" fmla="*/ 0 60000 65536"/>
            <a:gd name="T111" fmla="*/ 0 60000 65536"/>
            <a:gd name="T112" fmla="*/ 0 60000 65536"/>
            <a:gd name="T113" fmla="*/ 0 60000 65536"/>
            <a:gd name="T114" fmla="*/ 0 60000 65536"/>
            <a:gd name="T115" fmla="*/ 0 60000 65536"/>
            <a:gd name="T116" fmla="*/ 0 60000 65536"/>
            <a:gd name="T117" fmla="*/ 0 60000 65536"/>
            <a:gd name="T118" fmla="*/ 0 60000 65536"/>
            <a:gd name="T119" fmla="*/ 0 60000 65536"/>
            <a:gd name="T120" fmla="*/ 0 60000 65536"/>
            <a:gd name="T121" fmla="*/ 0 60000 65536"/>
            <a:gd name="T122" fmla="*/ 0 60000 65536"/>
            <a:gd name="T123" fmla="*/ 0 60000 65536"/>
            <a:gd name="T124" fmla="*/ 0 60000 65536"/>
            <a:gd name="T125" fmla="*/ 0 60000 65536"/>
            <a:gd name="T126" fmla="*/ 0 60000 65536"/>
            <a:gd name="T127" fmla="*/ 0 60000 65536"/>
            <a:gd name="T128" fmla="*/ 0 60000 65536"/>
            <a:gd name="T129" fmla="*/ 0 60000 65536"/>
            <a:gd name="T130" fmla="*/ 0 60000 65536"/>
            <a:gd name="T131" fmla="*/ 0 60000 65536"/>
            <a:gd name="T132" fmla="*/ 0 60000 65536"/>
            <a:gd name="T133" fmla="*/ 0 60000 65536"/>
            <a:gd name="T134" fmla="*/ 0 60000 65536"/>
            <a:gd name="T135" fmla="*/ 0 60000 65536"/>
            <a:gd name="T136" fmla="*/ 0 60000 65536"/>
            <a:gd name="T137" fmla="*/ 0 60000 65536"/>
            <a:gd name="T138" fmla="*/ 0 60000 65536"/>
            <a:gd name="T139" fmla="*/ 0 60000 65536"/>
            <a:gd name="T140" fmla="*/ 0 60000 65536"/>
            <a:gd name="T141" fmla="*/ 0 60000 65536"/>
            <a:gd name="T142" fmla="*/ 0 60000 65536"/>
            <a:gd name="T143" fmla="*/ 0 60000 65536"/>
            <a:gd name="T144" fmla="*/ 0 w 37"/>
            <a:gd name="T145" fmla="*/ 0 h 93"/>
            <a:gd name="T146" fmla="*/ 37 w 37"/>
            <a:gd name="T147" fmla="*/ 93 h 93"/>
          </a:gdLst>
          <a:ahLst/>
          <a:cxnLst>
            <a:cxn ang="T96">
              <a:pos x="T0" y="T1"/>
            </a:cxn>
            <a:cxn ang="T97">
              <a:pos x="T2" y="T3"/>
            </a:cxn>
            <a:cxn ang="T98">
              <a:pos x="T4" y="T5"/>
            </a:cxn>
            <a:cxn ang="T99">
              <a:pos x="T6" y="T7"/>
            </a:cxn>
            <a:cxn ang="T100">
              <a:pos x="T8" y="T9"/>
            </a:cxn>
            <a:cxn ang="T101">
              <a:pos x="T10" y="T11"/>
            </a:cxn>
            <a:cxn ang="T102">
              <a:pos x="T12" y="T13"/>
            </a:cxn>
            <a:cxn ang="T103">
              <a:pos x="T14" y="T15"/>
            </a:cxn>
            <a:cxn ang="T104">
              <a:pos x="T16" y="T17"/>
            </a:cxn>
            <a:cxn ang="T105">
              <a:pos x="T18" y="T19"/>
            </a:cxn>
            <a:cxn ang="T106">
              <a:pos x="T20" y="T21"/>
            </a:cxn>
            <a:cxn ang="T107">
              <a:pos x="T22" y="T23"/>
            </a:cxn>
            <a:cxn ang="T108">
              <a:pos x="T24" y="T25"/>
            </a:cxn>
            <a:cxn ang="T109">
              <a:pos x="T26" y="T27"/>
            </a:cxn>
            <a:cxn ang="T110">
              <a:pos x="T28" y="T29"/>
            </a:cxn>
            <a:cxn ang="T111">
              <a:pos x="T30" y="T31"/>
            </a:cxn>
            <a:cxn ang="T112">
              <a:pos x="T32" y="T33"/>
            </a:cxn>
            <a:cxn ang="T113">
              <a:pos x="T34" y="T35"/>
            </a:cxn>
            <a:cxn ang="T114">
              <a:pos x="T36" y="T37"/>
            </a:cxn>
            <a:cxn ang="T115">
              <a:pos x="T38" y="T39"/>
            </a:cxn>
            <a:cxn ang="T116">
              <a:pos x="T40" y="T41"/>
            </a:cxn>
            <a:cxn ang="T117">
              <a:pos x="T42" y="T43"/>
            </a:cxn>
            <a:cxn ang="T118">
              <a:pos x="T44" y="T45"/>
            </a:cxn>
            <a:cxn ang="T119">
              <a:pos x="T46" y="T47"/>
            </a:cxn>
            <a:cxn ang="T120">
              <a:pos x="T48" y="T49"/>
            </a:cxn>
            <a:cxn ang="T121">
              <a:pos x="T50" y="T51"/>
            </a:cxn>
            <a:cxn ang="T122">
              <a:pos x="T52" y="T53"/>
            </a:cxn>
            <a:cxn ang="T123">
              <a:pos x="T54" y="T55"/>
            </a:cxn>
            <a:cxn ang="T124">
              <a:pos x="T56" y="T57"/>
            </a:cxn>
            <a:cxn ang="T125">
              <a:pos x="T58" y="T59"/>
            </a:cxn>
            <a:cxn ang="T126">
              <a:pos x="T60" y="T61"/>
            </a:cxn>
            <a:cxn ang="T127">
              <a:pos x="T62" y="T63"/>
            </a:cxn>
            <a:cxn ang="T128">
              <a:pos x="T64" y="T65"/>
            </a:cxn>
            <a:cxn ang="T129">
              <a:pos x="T66" y="T67"/>
            </a:cxn>
            <a:cxn ang="T130">
              <a:pos x="T68" y="T69"/>
            </a:cxn>
            <a:cxn ang="T131">
              <a:pos x="T70" y="T71"/>
            </a:cxn>
            <a:cxn ang="T132">
              <a:pos x="T72" y="T73"/>
            </a:cxn>
            <a:cxn ang="T133">
              <a:pos x="T74" y="T75"/>
            </a:cxn>
            <a:cxn ang="T134">
              <a:pos x="T76" y="T77"/>
            </a:cxn>
            <a:cxn ang="T135">
              <a:pos x="T78" y="T79"/>
            </a:cxn>
            <a:cxn ang="T136">
              <a:pos x="T80" y="T81"/>
            </a:cxn>
            <a:cxn ang="T137">
              <a:pos x="T82" y="T83"/>
            </a:cxn>
            <a:cxn ang="T138">
              <a:pos x="T84" y="T85"/>
            </a:cxn>
            <a:cxn ang="T139">
              <a:pos x="T86" y="T87"/>
            </a:cxn>
            <a:cxn ang="T140">
              <a:pos x="T88" y="T89"/>
            </a:cxn>
            <a:cxn ang="T141">
              <a:pos x="T90" y="T91"/>
            </a:cxn>
            <a:cxn ang="T142">
              <a:pos x="T92" y="T93"/>
            </a:cxn>
            <a:cxn ang="T143">
              <a:pos x="T94" y="T95"/>
            </a:cxn>
          </a:cxnLst>
          <a:rect l="T144" t="T145" r="T146" b="T147"/>
          <a:pathLst>
            <a:path w="37" h="93">
              <a:moveTo>
                <a:pt x="33" y="10"/>
              </a:moveTo>
              <a:lnTo>
                <a:pt x="34" y="14"/>
              </a:lnTo>
              <a:lnTo>
                <a:pt x="35" y="19"/>
              </a:lnTo>
              <a:lnTo>
                <a:pt x="36" y="22"/>
              </a:lnTo>
              <a:lnTo>
                <a:pt x="37" y="28"/>
              </a:lnTo>
              <a:lnTo>
                <a:pt x="37" y="33"/>
              </a:lnTo>
              <a:lnTo>
                <a:pt x="36" y="35"/>
              </a:lnTo>
              <a:lnTo>
                <a:pt x="36" y="40"/>
              </a:lnTo>
              <a:lnTo>
                <a:pt x="36" y="47"/>
              </a:lnTo>
              <a:lnTo>
                <a:pt x="35" y="52"/>
              </a:lnTo>
              <a:lnTo>
                <a:pt x="36" y="57"/>
              </a:lnTo>
              <a:lnTo>
                <a:pt x="36" y="63"/>
              </a:lnTo>
              <a:lnTo>
                <a:pt x="36" y="66"/>
              </a:lnTo>
              <a:lnTo>
                <a:pt x="33" y="70"/>
              </a:lnTo>
              <a:lnTo>
                <a:pt x="32" y="74"/>
              </a:lnTo>
              <a:lnTo>
                <a:pt x="30" y="78"/>
              </a:lnTo>
              <a:lnTo>
                <a:pt x="28" y="78"/>
              </a:lnTo>
              <a:lnTo>
                <a:pt x="24" y="79"/>
              </a:lnTo>
              <a:lnTo>
                <a:pt x="22" y="81"/>
              </a:lnTo>
              <a:lnTo>
                <a:pt x="20" y="80"/>
              </a:lnTo>
              <a:lnTo>
                <a:pt x="20" y="78"/>
              </a:lnTo>
              <a:lnTo>
                <a:pt x="19" y="77"/>
              </a:lnTo>
              <a:lnTo>
                <a:pt x="18" y="79"/>
              </a:lnTo>
              <a:lnTo>
                <a:pt x="18" y="82"/>
              </a:lnTo>
              <a:lnTo>
                <a:pt x="17" y="81"/>
              </a:lnTo>
              <a:lnTo>
                <a:pt x="15" y="79"/>
              </a:lnTo>
              <a:lnTo>
                <a:pt x="15" y="80"/>
              </a:lnTo>
              <a:lnTo>
                <a:pt x="14" y="84"/>
              </a:lnTo>
              <a:lnTo>
                <a:pt x="15" y="86"/>
              </a:lnTo>
              <a:lnTo>
                <a:pt x="14" y="89"/>
              </a:lnTo>
              <a:lnTo>
                <a:pt x="13" y="90"/>
              </a:lnTo>
              <a:lnTo>
                <a:pt x="13" y="91"/>
              </a:lnTo>
              <a:lnTo>
                <a:pt x="13" y="93"/>
              </a:lnTo>
              <a:lnTo>
                <a:pt x="10" y="93"/>
              </a:lnTo>
              <a:lnTo>
                <a:pt x="9" y="92"/>
              </a:lnTo>
              <a:lnTo>
                <a:pt x="10" y="89"/>
              </a:lnTo>
              <a:lnTo>
                <a:pt x="12" y="86"/>
              </a:lnTo>
              <a:lnTo>
                <a:pt x="12" y="83"/>
              </a:lnTo>
              <a:lnTo>
                <a:pt x="11" y="80"/>
              </a:lnTo>
              <a:lnTo>
                <a:pt x="8" y="77"/>
              </a:lnTo>
              <a:lnTo>
                <a:pt x="6" y="76"/>
              </a:lnTo>
              <a:lnTo>
                <a:pt x="5" y="73"/>
              </a:lnTo>
              <a:lnTo>
                <a:pt x="2" y="70"/>
              </a:lnTo>
              <a:lnTo>
                <a:pt x="0" y="69"/>
              </a:lnTo>
              <a:lnTo>
                <a:pt x="0" y="67"/>
              </a:lnTo>
              <a:lnTo>
                <a:pt x="2" y="65"/>
              </a:lnTo>
              <a:lnTo>
                <a:pt x="3" y="63"/>
              </a:lnTo>
              <a:lnTo>
                <a:pt x="3" y="61"/>
              </a:lnTo>
              <a:lnTo>
                <a:pt x="5" y="59"/>
              </a:lnTo>
              <a:lnTo>
                <a:pt x="7" y="58"/>
              </a:lnTo>
              <a:lnTo>
                <a:pt x="9" y="59"/>
              </a:lnTo>
              <a:lnTo>
                <a:pt x="11" y="57"/>
              </a:lnTo>
              <a:lnTo>
                <a:pt x="12" y="54"/>
              </a:lnTo>
              <a:lnTo>
                <a:pt x="10" y="51"/>
              </a:lnTo>
              <a:lnTo>
                <a:pt x="11" y="48"/>
              </a:lnTo>
              <a:lnTo>
                <a:pt x="10" y="45"/>
              </a:lnTo>
              <a:lnTo>
                <a:pt x="10" y="42"/>
              </a:lnTo>
              <a:lnTo>
                <a:pt x="8" y="40"/>
              </a:lnTo>
              <a:lnTo>
                <a:pt x="8" y="38"/>
              </a:lnTo>
              <a:lnTo>
                <a:pt x="7" y="35"/>
              </a:lnTo>
              <a:lnTo>
                <a:pt x="10" y="35"/>
              </a:lnTo>
              <a:lnTo>
                <a:pt x="10" y="34"/>
              </a:lnTo>
              <a:lnTo>
                <a:pt x="8" y="32"/>
              </a:lnTo>
              <a:lnTo>
                <a:pt x="8" y="30"/>
              </a:lnTo>
              <a:lnTo>
                <a:pt x="11" y="26"/>
              </a:lnTo>
              <a:lnTo>
                <a:pt x="13" y="27"/>
              </a:lnTo>
              <a:lnTo>
                <a:pt x="15" y="27"/>
              </a:lnTo>
              <a:lnTo>
                <a:pt x="16" y="26"/>
              </a:lnTo>
              <a:lnTo>
                <a:pt x="18" y="27"/>
              </a:lnTo>
              <a:lnTo>
                <a:pt x="19" y="26"/>
              </a:lnTo>
              <a:lnTo>
                <a:pt x="21" y="26"/>
              </a:lnTo>
              <a:lnTo>
                <a:pt x="23" y="23"/>
              </a:lnTo>
              <a:lnTo>
                <a:pt x="23" y="19"/>
              </a:lnTo>
              <a:lnTo>
                <a:pt x="22" y="19"/>
              </a:lnTo>
              <a:lnTo>
                <a:pt x="22" y="17"/>
              </a:lnTo>
              <a:lnTo>
                <a:pt x="26" y="15"/>
              </a:lnTo>
              <a:lnTo>
                <a:pt x="26" y="14"/>
              </a:lnTo>
              <a:lnTo>
                <a:pt x="27" y="11"/>
              </a:lnTo>
              <a:lnTo>
                <a:pt x="26" y="8"/>
              </a:lnTo>
              <a:lnTo>
                <a:pt x="25" y="8"/>
              </a:lnTo>
              <a:lnTo>
                <a:pt x="24" y="10"/>
              </a:lnTo>
              <a:lnTo>
                <a:pt x="21" y="10"/>
              </a:lnTo>
              <a:lnTo>
                <a:pt x="21" y="8"/>
              </a:lnTo>
              <a:lnTo>
                <a:pt x="18" y="8"/>
              </a:lnTo>
              <a:lnTo>
                <a:pt x="18" y="6"/>
              </a:lnTo>
              <a:lnTo>
                <a:pt x="21" y="4"/>
              </a:lnTo>
              <a:lnTo>
                <a:pt x="22" y="0"/>
              </a:lnTo>
              <a:lnTo>
                <a:pt x="23" y="0"/>
              </a:lnTo>
              <a:lnTo>
                <a:pt x="25" y="1"/>
              </a:lnTo>
              <a:lnTo>
                <a:pt x="27" y="3"/>
              </a:lnTo>
              <a:lnTo>
                <a:pt x="28" y="3"/>
              </a:lnTo>
              <a:lnTo>
                <a:pt x="29" y="4"/>
              </a:lnTo>
              <a:lnTo>
                <a:pt x="29" y="6"/>
              </a:lnTo>
              <a:lnTo>
                <a:pt x="31" y="7"/>
              </a:lnTo>
              <a:lnTo>
                <a:pt x="33" y="5"/>
              </a:lnTo>
              <a:lnTo>
                <a:pt x="33" y="10"/>
              </a:lnTo>
              <a:close/>
            </a:path>
          </a:pathLst>
        </a:custGeom>
        <a:solidFill>
          <a:srgbClr val="DCDCD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10</xdr:col>
      <xdr:colOff>333375</xdr:colOff>
      <xdr:row>8</xdr:row>
      <xdr:rowOff>38100</xdr:rowOff>
    </xdr:from>
    <xdr:to>
      <xdr:col>11</xdr:col>
      <xdr:colOff>457200</xdr:colOff>
      <xdr:row>14</xdr:row>
      <xdr:rowOff>95250</xdr:rowOff>
    </xdr:to>
    <xdr:sp macro="[0]!modRegionSelect.RegionClick" textlink="">
      <xdr:nvSpPr>
        <xdr:cNvPr id="237352" name="ShapeReg_32"/>
        <xdr:cNvSpPr>
          <a:spLocks/>
        </xdr:cNvSpPr>
      </xdr:nvSpPr>
      <xdr:spPr bwMode="auto">
        <a:xfrm>
          <a:off x="6429375" y="1457325"/>
          <a:ext cx="733425" cy="1028700"/>
        </a:xfrm>
        <a:custGeom>
          <a:avLst/>
          <a:gdLst>
            <a:gd name="T0" fmla="*/ 2147483647 w 2736"/>
            <a:gd name="T1" fmla="*/ 2147483647 h 3787"/>
            <a:gd name="T2" fmla="*/ 2147483647 w 2736"/>
            <a:gd name="T3" fmla="*/ 2147483647 h 3787"/>
            <a:gd name="T4" fmla="*/ 2147483647 w 2736"/>
            <a:gd name="T5" fmla="*/ 2147483647 h 3787"/>
            <a:gd name="T6" fmla="*/ 2147483647 w 2736"/>
            <a:gd name="T7" fmla="*/ 2147483647 h 3787"/>
            <a:gd name="T8" fmla="*/ 2147483647 w 2736"/>
            <a:gd name="T9" fmla="*/ 2147483647 h 3787"/>
            <a:gd name="T10" fmla="*/ 2147483647 w 2736"/>
            <a:gd name="T11" fmla="*/ 2147483647 h 3787"/>
            <a:gd name="T12" fmla="*/ 2147483647 w 2736"/>
            <a:gd name="T13" fmla="*/ 2147483647 h 3787"/>
            <a:gd name="T14" fmla="*/ 2147483647 w 2736"/>
            <a:gd name="T15" fmla="*/ 2147483647 h 3787"/>
            <a:gd name="T16" fmla="*/ 2147483647 w 2736"/>
            <a:gd name="T17" fmla="*/ 2147483647 h 3787"/>
            <a:gd name="T18" fmla="*/ 2147483647 w 2736"/>
            <a:gd name="T19" fmla="*/ 2147483647 h 3787"/>
            <a:gd name="T20" fmla="*/ 2147483647 w 2736"/>
            <a:gd name="T21" fmla="*/ 2147483647 h 3787"/>
            <a:gd name="T22" fmla="*/ 2147483647 w 2736"/>
            <a:gd name="T23" fmla="*/ 2147483647 h 3787"/>
            <a:gd name="T24" fmla="*/ 2147483647 w 2736"/>
            <a:gd name="T25" fmla="*/ 2147483647 h 3787"/>
            <a:gd name="T26" fmla="*/ 2147483647 w 2736"/>
            <a:gd name="T27" fmla="*/ 2147483647 h 3787"/>
            <a:gd name="T28" fmla="*/ 2147483647 w 2736"/>
            <a:gd name="T29" fmla="*/ 2147483647 h 3787"/>
            <a:gd name="T30" fmla="*/ 2147483647 w 2736"/>
            <a:gd name="T31" fmla="*/ 2147483647 h 3787"/>
            <a:gd name="T32" fmla="*/ 2147483647 w 2736"/>
            <a:gd name="T33" fmla="*/ 2147483647 h 3787"/>
            <a:gd name="T34" fmla="*/ 2147483647 w 2736"/>
            <a:gd name="T35" fmla="*/ 2147483647 h 3787"/>
            <a:gd name="T36" fmla="*/ 2147483647 w 2736"/>
            <a:gd name="T37" fmla="*/ 2147483647 h 3787"/>
            <a:gd name="T38" fmla="*/ 2147483647 w 2736"/>
            <a:gd name="T39" fmla="*/ 2147483647 h 3787"/>
            <a:gd name="T40" fmla="*/ 2147483647 w 2736"/>
            <a:gd name="T41" fmla="*/ 2147483647 h 3787"/>
            <a:gd name="T42" fmla="*/ 2147483647 w 2736"/>
            <a:gd name="T43" fmla="*/ 2147483647 h 3787"/>
            <a:gd name="T44" fmla="*/ 2147483647 w 2736"/>
            <a:gd name="T45" fmla="*/ 2147483647 h 3787"/>
            <a:gd name="T46" fmla="*/ 2147483647 w 2736"/>
            <a:gd name="T47" fmla="*/ 2147483647 h 3787"/>
            <a:gd name="T48" fmla="*/ 2147483647 w 2736"/>
            <a:gd name="T49" fmla="*/ 2147483647 h 3787"/>
            <a:gd name="T50" fmla="*/ 2147483647 w 2736"/>
            <a:gd name="T51" fmla="*/ 2147483647 h 3787"/>
            <a:gd name="T52" fmla="*/ 2147483647 w 2736"/>
            <a:gd name="T53" fmla="*/ 2147483647 h 3787"/>
            <a:gd name="T54" fmla="*/ 2147483647 w 2736"/>
            <a:gd name="T55" fmla="*/ 2147483647 h 3787"/>
            <a:gd name="T56" fmla="*/ 2147483647 w 2736"/>
            <a:gd name="T57" fmla="*/ 2147483647 h 3787"/>
            <a:gd name="T58" fmla="*/ 2147483647 w 2736"/>
            <a:gd name="T59" fmla="*/ 2147483647 h 3787"/>
            <a:gd name="T60" fmla="*/ 0 w 2736"/>
            <a:gd name="T61" fmla="*/ 2147483647 h 3787"/>
            <a:gd name="T62" fmla="*/ 2147483647 w 2736"/>
            <a:gd name="T63" fmla="*/ 2147483647 h 3787"/>
            <a:gd name="T64" fmla="*/ 2147483647 w 2736"/>
            <a:gd name="T65" fmla="*/ 2147483647 h 3787"/>
            <a:gd name="T66" fmla="*/ 2147483647 w 2736"/>
            <a:gd name="T67" fmla="*/ 2147483647 h 3787"/>
            <a:gd name="T68" fmla="*/ 2147483647 w 2736"/>
            <a:gd name="T69" fmla="*/ 2147483647 h 3787"/>
            <a:gd name="T70" fmla="*/ 2147483647 w 2736"/>
            <a:gd name="T71" fmla="*/ 2147483647 h 3787"/>
            <a:gd name="T72" fmla="*/ 2147483647 w 2736"/>
            <a:gd name="T73" fmla="*/ 2147483647 h 3787"/>
            <a:gd name="T74" fmla="*/ 2147483647 w 2736"/>
            <a:gd name="T75" fmla="*/ 2147483647 h 3787"/>
            <a:gd name="T76" fmla="*/ 2147483647 w 2736"/>
            <a:gd name="T77" fmla="*/ 2147483647 h 3787"/>
            <a:gd name="T78" fmla="*/ 2147483647 w 2736"/>
            <a:gd name="T79" fmla="*/ 2147483647 h 3787"/>
            <a:gd name="T80" fmla="*/ 2147483647 w 2736"/>
            <a:gd name="T81" fmla="*/ 2147483647 h 3787"/>
            <a:gd name="T82" fmla="*/ 2147483647 w 2736"/>
            <a:gd name="T83" fmla="*/ 2147483647 h 3787"/>
            <a:gd name="T84" fmla="*/ 2147483647 w 2736"/>
            <a:gd name="T85" fmla="*/ 2147483647 h 3787"/>
            <a:gd name="T86" fmla="*/ 2147483647 w 2736"/>
            <a:gd name="T87" fmla="*/ 2147483647 h 3787"/>
            <a:gd name="T88" fmla="*/ 2147483647 w 2736"/>
            <a:gd name="T89" fmla="*/ 2147483647 h 3787"/>
            <a:gd name="T90" fmla="*/ 2147483647 w 2736"/>
            <a:gd name="T91" fmla="*/ 2147483647 h 3787"/>
            <a:gd name="T92" fmla="*/ 2147483647 w 2736"/>
            <a:gd name="T93" fmla="*/ 2147483647 h 3787"/>
            <a:gd name="T94" fmla="*/ 2147483647 w 2736"/>
            <a:gd name="T95" fmla="*/ 2147483647 h 3787"/>
            <a:gd name="T96" fmla="*/ 2147483647 w 2736"/>
            <a:gd name="T97" fmla="*/ 2147483647 h 3787"/>
            <a:gd name="T98" fmla="*/ 2147483647 w 2736"/>
            <a:gd name="T99" fmla="*/ 2147483647 h 3787"/>
            <a:gd name="T100" fmla="*/ 2147483647 w 2736"/>
            <a:gd name="T101" fmla="*/ 2147483647 h 3787"/>
            <a:gd name="T102" fmla="*/ 2147483647 w 2736"/>
            <a:gd name="T103" fmla="*/ 2147483647 h 3787"/>
            <a:gd name="T104" fmla="*/ 2147483647 w 2736"/>
            <a:gd name="T105" fmla="*/ 2147483647 h 3787"/>
            <a:gd name="T106" fmla="*/ 2147483647 w 2736"/>
            <a:gd name="T107" fmla="*/ 2147483647 h 3787"/>
            <a:gd name="T108" fmla="*/ 2147483647 w 2736"/>
            <a:gd name="T109" fmla="*/ 2147483647 h 3787"/>
            <a:gd name="T110" fmla="*/ 2147483647 w 2736"/>
            <a:gd name="T111" fmla="*/ 2147483647 h 3787"/>
            <a:gd name="T112" fmla="*/ 0 60000 65536"/>
            <a:gd name="T113" fmla="*/ 0 60000 65536"/>
            <a:gd name="T114" fmla="*/ 0 60000 65536"/>
            <a:gd name="T115" fmla="*/ 0 60000 65536"/>
            <a:gd name="T116" fmla="*/ 0 60000 65536"/>
            <a:gd name="T117" fmla="*/ 0 60000 65536"/>
            <a:gd name="T118" fmla="*/ 0 60000 65536"/>
            <a:gd name="T119" fmla="*/ 0 60000 65536"/>
            <a:gd name="T120" fmla="*/ 0 60000 65536"/>
            <a:gd name="T121" fmla="*/ 0 60000 65536"/>
            <a:gd name="T122" fmla="*/ 0 60000 65536"/>
            <a:gd name="T123" fmla="*/ 0 60000 65536"/>
            <a:gd name="T124" fmla="*/ 0 60000 65536"/>
            <a:gd name="T125" fmla="*/ 0 60000 65536"/>
            <a:gd name="T126" fmla="*/ 0 60000 65536"/>
            <a:gd name="T127" fmla="*/ 0 60000 65536"/>
            <a:gd name="T128" fmla="*/ 0 60000 65536"/>
            <a:gd name="T129" fmla="*/ 0 60000 65536"/>
            <a:gd name="T130" fmla="*/ 0 60000 65536"/>
            <a:gd name="T131" fmla="*/ 0 60000 65536"/>
            <a:gd name="T132" fmla="*/ 0 60000 65536"/>
            <a:gd name="T133" fmla="*/ 0 60000 65536"/>
            <a:gd name="T134" fmla="*/ 0 60000 65536"/>
            <a:gd name="T135" fmla="*/ 0 60000 65536"/>
            <a:gd name="T136" fmla="*/ 0 60000 65536"/>
            <a:gd name="T137" fmla="*/ 0 60000 65536"/>
            <a:gd name="T138" fmla="*/ 0 60000 65536"/>
            <a:gd name="T139" fmla="*/ 0 60000 65536"/>
            <a:gd name="T140" fmla="*/ 0 60000 65536"/>
            <a:gd name="T141" fmla="*/ 0 60000 65536"/>
            <a:gd name="T142" fmla="*/ 0 60000 65536"/>
            <a:gd name="T143" fmla="*/ 0 60000 65536"/>
            <a:gd name="T144" fmla="*/ 0 60000 65536"/>
            <a:gd name="T145" fmla="*/ 0 60000 65536"/>
            <a:gd name="T146" fmla="*/ 0 60000 65536"/>
            <a:gd name="T147" fmla="*/ 0 60000 65536"/>
            <a:gd name="T148" fmla="*/ 0 60000 65536"/>
            <a:gd name="T149" fmla="*/ 0 60000 65536"/>
            <a:gd name="T150" fmla="*/ 0 60000 65536"/>
            <a:gd name="T151" fmla="*/ 0 60000 65536"/>
            <a:gd name="T152" fmla="*/ 0 60000 65536"/>
            <a:gd name="T153" fmla="*/ 0 60000 65536"/>
            <a:gd name="T154" fmla="*/ 0 60000 65536"/>
            <a:gd name="T155" fmla="*/ 0 60000 65536"/>
            <a:gd name="T156" fmla="*/ 0 60000 65536"/>
            <a:gd name="T157" fmla="*/ 0 60000 65536"/>
            <a:gd name="T158" fmla="*/ 0 60000 65536"/>
            <a:gd name="T159" fmla="*/ 0 60000 65536"/>
            <a:gd name="T160" fmla="*/ 0 60000 65536"/>
            <a:gd name="T161" fmla="*/ 0 60000 65536"/>
            <a:gd name="T162" fmla="*/ 0 60000 65536"/>
            <a:gd name="T163" fmla="*/ 0 60000 65536"/>
            <a:gd name="T164" fmla="*/ 0 60000 65536"/>
            <a:gd name="T165" fmla="*/ 0 60000 65536"/>
            <a:gd name="T166" fmla="*/ 0 60000 65536"/>
            <a:gd name="T167" fmla="*/ 0 60000 65536"/>
            <a:gd name="T168" fmla="*/ 0 w 2736"/>
            <a:gd name="T169" fmla="*/ 0 h 3787"/>
            <a:gd name="T170" fmla="*/ 2736 w 2736"/>
            <a:gd name="T171" fmla="*/ 3787 h 3787"/>
          </a:gdLst>
          <a:ahLst/>
          <a:cxnLst>
            <a:cxn ang="T112">
              <a:pos x="T0" y="T1"/>
            </a:cxn>
            <a:cxn ang="T113">
              <a:pos x="T2" y="T3"/>
            </a:cxn>
            <a:cxn ang="T114">
              <a:pos x="T4" y="T5"/>
            </a:cxn>
            <a:cxn ang="T115">
              <a:pos x="T6" y="T7"/>
            </a:cxn>
            <a:cxn ang="T116">
              <a:pos x="T8" y="T9"/>
            </a:cxn>
            <a:cxn ang="T117">
              <a:pos x="T10" y="T11"/>
            </a:cxn>
            <a:cxn ang="T118">
              <a:pos x="T12" y="T13"/>
            </a:cxn>
            <a:cxn ang="T119">
              <a:pos x="T14" y="T15"/>
            </a:cxn>
            <a:cxn ang="T120">
              <a:pos x="T16" y="T17"/>
            </a:cxn>
            <a:cxn ang="T121">
              <a:pos x="T18" y="T19"/>
            </a:cxn>
            <a:cxn ang="T122">
              <a:pos x="T20" y="T21"/>
            </a:cxn>
            <a:cxn ang="T123">
              <a:pos x="T22" y="T23"/>
            </a:cxn>
            <a:cxn ang="T124">
              <a:pos x="T24" y="T25"/>
            </a:cxn>
            <a:cxn ang="T125">
              <a:pos x="T26" y="T27"/>
            </a:cxn>
            <a:cxn ang="T126">
              <a:pos x="T28" y="T29"/>
            </a:cxn>
            <a:cxn ang="T127">
              <a:pos x="T30" y="T31"/>
            </a:cxn>
            <a:cxn ang="T128">
              <a:pos x="T32" y="T33"/>
            </a:cxn>
            <a:cxn ang="T129">
              <a:pos x="T34" y="T35"/>
            </a:cxn>
            <a:cxn ang="T130">
              <a:pos x="T36" y="T37"/>
            </a:cxn>
            <a:cxn ang="T131">
              <a:pos x="T38" y="T39"/>
            </a:cxn>
            <a:cxn ang="T132">
              <a:pos x="T40" y="T41"/>
            </a:cxn>
            <a:cxn ang="T133">
              <a:pos x="T42" y="T43"/>
            </a:cxn>
            <a:cxn ang="T134">
              <a:pos x="T44" y="T45"/>
            </a:cxn>
            <a:cxn ang="T135">
              <a:pos x="T46" y="T47"/>
            </a:cxn>
            <a:cxn ang="T136">
              <a:pos x="T48" y="T49"/>
            </a:cxn>
            <a:cxn ang="T137">
              <a:pos x="T50" y="T51"/>
            </a:cxn>
            <a:cxn ang="T138">
              <a:pos x="T52" y="T53"/>
            </a:cxn>
            <a:cxn ang="T139">
              <a:pos x="T54" y="T55"/>
            </a:cxn>
            <a:cxn ang="T140">
              <a:pos x="T56" y="T57"/>
            </a:cxn>
            <a:cxn ang="T141">
              <a:pos x="T58" y="T59"/>
            </a:cxn>
            <a:cxn ang="T142">
              <a:pos x="T60" y="T61"/>
            </a:cxn>
            <a:cxn ang="T143">
              <a:pos x="T62" y="T63"/>
            </a:cxn>
            <a:cxn ang="T144">
              <a:pos x="T64" y="T65"/>
            </a:cxn>
            <a:cxn ang="T145">
              <a:pos x="T66" y="T67"/>
            </a:cxn>
            <a:cxn ang="T146">
              <a:pos x="T68" y="T69"/>
            </a:cxn>
            <a:cxn ang="T147">
              <a:pos x="T70" y="T71"/>
            </a:cxn>
            <a:cxn ang="T148">
              <a:pos x="T72" y="T73"/>
            </a:cxn>
            <a:cxn ang="T149">
              <a:pos x="T74" y="T75"/>
            </a:cxn>
            <a:cxn ang="T150">
              <a:pos x="T76" y="T77"/>
            </a:cxn>
            <a:cxn ang="T151">
              <a:pos x="T78" y="T79"/>
            </a:cxn>
            <a:cxn ang="T152">
              <a:pos x="T80" y="T81"/>
            </a:cxn>
            <a:cxn ang="T153">
              <a:pos x="T82" y="T83"/>
            </a:cxn>
            <a:cxn ang="T154">
              <a:pos x="T84" y="T85"/>
            </a:cxn>
            <a:cxn ang="T155">
              <a:pos x="T86" y="T87"/>
            </a:cxn>
            <a:cxn ang="T156">
              <a:pos x="T88" y="T89"/>
            </a:cxn>
            <a:cxn ang="T157">
              <a:pos x="T90" y="T91"/>
            </a:cxn>
            <a:cxn ang="T158">
              <a:pos x="T92" y="T93"/>
            </a:cxn>
            <a:cxn ang="T159">
              <a:pos x="T94" y="T95"/>
            </a:cxn>
            <a:cxn ang="T160">
              <a:pos x="T96" y="T97"/>
            </a:cxn>
            <a:cxn ang="T161">
              <a:pos x="T98" y="T99"/>
            </a:cxn>
            <a:cxn ang="T162">
              <a:pos x="T100" y="T101"/>
            </a:cxn>
            <a:cxn ang="T163">
              <a:pos x="T102" y="T103"/>
            </a:cxn>
            <a:cxn ang="T164">
              <a:pos x="T104" y="T105"/>
            </a:cxn>
            <a:cxn ang="T165">
              <a:pos x="T106" y="T107"/>
            </a:cxn>
            <a:cxn ang="T166">
              <a:pos x="T108" y="T109"/>
            </a:cxn>
            <a:cxn ang="T167">
              <a:pos x="T110" y="T111"/>
            </a:cxn>
          </a:cxnLst>
          <a:rect l="T168" t="T169" r="T170" b="T171"/>
          <a:pathLst>
            <a:path w="2736" h="3787">
              <a:moveTo>
                <a:pt x="2620" y="737"/>
              </a:moveTo>
              <a:lnTo>
                <a:pt x="2679" y="796"/>
              </a:lnTo>
              <a:lnTo>
                <a:pt x="2679" y="946"/>
              </a:lnTo>
              <a:lnTo>
                <a:pt x="2726" y="1059"/>
              </a:lnTo>
              <a:lnTo>
                <a:pt x="2736" y="1238"/>
              </a:lnTo>
              <a:lnTo>
                <a:pt x="2703" y="1346"/>
              </a:lnTo>
              <a:lnTo>
                <a:pt x="2665" y="1252"/>
              </a:lnTo>
              <a:lnTo>
                <a:pt x="2580" y="1210"/>
              </a:lnTo>
              <a:lnTo>
                <a:pt x="2580" y="1327"/>
              </a:lnTo>
              <a:lnTo>
                <a:pt x="2510" y="1257"/>
              </a:lnTo>
              <a:lnTo>
                <a:pt x="2463" y="1210"/>
              </a:lnTo>
              <a:lnTo>
                <a:pt x="2425" y="1130"/>
              </a:lnTo>
              <a:lnTo>
                <a:pt x="2294" y="1007"/>
              </a:lnTo>
              <a:lnTo>
                <a:pt x="2331" y="1111"/>
              </a:lnTo>
              <a:lnTo>
                <a:pt x="2294" y="1224"/>
              </a:lnTo>
              <a:lnTo>
                <a:pt x="2167" y="1224"/>
              </a:lnTo>
              <a:lnTo>
                <a:pt x="2167" y="1299"/>
              </a:lnTo>
              <a:lnTo>
                <a:pt x="2124" y="1454"/>
              </a:lnTo>
              <a:lnTo>
                <a:pt x="2072" y="1515"/>
              </a:lnTo>
              <a:lnTo>
                <a:pt x="2077" y="1722"/>
              </a:lnTo>
              <a:lnTo>
                <a:pt x="2162" y="1779"/>
              </a:lnTo>
              <a:lnTo>
                <a:pt x="2148" y="1910"/>
              </a:lnTo>
              <a:lnTo>
                <a:pt x="2232" y="2042"/>
              </a:lnTo>
              <a:lnTo>
                <a:pt x="2232" y="2183"/>
              </a:lnTo>
              <a:lnTo>
                <a:pt x="2258" y="2369"/>
              </a:lnTo>
              <a:lnTo>
                <a:pt x="2336" y="2447"/>
              </a:lnTo>
              <a:lnTo>
                <a:pt x="2336" y="2531"/>
              </a:lnTo>
              <a:lnTo>
                <a:pt x="2402" y="2597"/>
              </a:lnTo>
              <a:lnTo>
                <a:pt x="2463" y="2588"/>
              </a:lnTo>
              <a:lnTo>
                <a:pt x="2517" y="2538"/>
              </a:lnTo>
              <a:lnTo>
                <a:pt x="2557" y="2498"/>
              </a:lnTo>
              <a:lnTo>
                <a:pt x="2628" y="2498"/>
              </a:lnTo>
              <a:lnTo>
                <a:pt x="2623" y="2588"/>
              </a:lnTo>
              <a:lnTo>
                <a:pt x="2548" y="2611"/>
              </a:lnTo>
              <a:lnTo>
                <a:pt x="2548" y="2738"/>
              </a:lnTo>
              <a:lnTo>
                <a:pt x="2406" y="2762"/>
              </a:lnTo>
              <a:lnTo>
                <a:pt x="2439" y="2926"/>
              </a:lnTo>
              <a:lnTo>
                <a:pt x="2425" y="2997"/>
              </a:lnTo>
              <a:lnTo>
                <a:pt x="2336" y="3035"/>
              </a:lnTo>
              <a:lnTo>
                <a:pt x="2336" y="3133"/>
              </a:lnTo>
              <a:lnTo>
                <a:pt x="2303" y="3223"/>
              </a:lnTo>
              <a:cubicBezTo>
                <a:pt x="2303" y="3223"/>
                <a:pt x="2192" y="3249"/>
                <a:pt x="2214" y="3227"/>
              </a:cubicBezTo>
              <a:cubicBezTo>
                <a:pt x="2235" y="3206"/>
                <a:pt x="2171" y="3185"/>
                <a:pt x="2171" y="3185"/>
              </a:cubicBezTo>
              <a:lnTo>
                <a:pt x="2171" y="3124"/>
              </a:lnTo>
              <a:lnTo>
                <a:pt x="2190" y="3063"/>
              </a:lnTo>
              <a:lnTo>
                <a:pt x="2268" y="3037"/>
              </a:lnTo>
              <a:lnTo>
                <a:pt x="2232" y="3002"/>
              </a:lnTo>
              <a:lnTo>
                <a:pt x="2148" y="3035"/>
              </a:lnTo>
              <a:lnTo>
                <a:pt x="2058" y="3049"/>
              </a:lnTo>
              <a:lnTo>
                <a:pt x="2058" y="3091"/>
              </a:lnTo>
              <a:lnTo>
                <a:pt x="1927" y="3152"/>
              </a:lnTo>
              <a:lnTo>
                <a:pt x="1861" y="3232"/>
              </a:lnTo>
              <a:lnTo>
                <a:pt x="1786" y="3251"/>
              </a:lnTo>
              <a:lnTo>
                <a:pt x="1724" y="3312"/>
              </a:lnTo>
              <a:lnTo>
                <a:pt x="1701" y="3383"/>
              </a:lnTo>
              <a:lnTo>
                <a:pt x="1724" y="3472"/>
              </a:lnTo>
              <a:lnTo>
                <a:pt x="1776" y="3524"/>
              </a:lnTo>
              <a:lnTo>
                <a:pt x="1715" y="3590"/>
              </a:lnTo>
              <a:lnTo>
                <a:pt x="1616" y="3552"/>
              </a:lnTo>
              <a:lnTo>
                <a:pt x="1647" y="3653"/>
              </a:lnTo>
              <a:lnTo>
                <a:pt x="1574" y="3726"/>
              </a:lnTo>
              <a:lnTo>
                <a:pt x="1508" y="3787"/>
              </a:lnTo>
              <a:lnTo>
                <a:pt x="1486" y="3713"/>
              </a:lnTo>
              <a:lnTo>
                <a:pt x="1383" y="3611"/>
              </a:lnTo>
              <a:lnTo>
                <a:pt x="1327" y="3611"/>
              </a:lnTo>
              <a:lnTo>
                <a:pt x="1285" y="3650"/>
              </a:lnTo>
              <a:lnTo>
                <a:pt x="1228" y="3621"/>
              </a:lnTo>
              <a:lnTo>
                <a:pt x="1147" y="3618"/>
              </a:lnTo>
              <a:lnTo>
                <a:pt x="1076" y="3702"/>
              </a:lnTo>
              <a:lnTo>
                <a:pt x="1013" y="3706"/>
              </a:lnTo>
              <a:lnTo>
                <a:pt x="960" y="3628"/>
              </a:lnTo>
              <a:lnTo>
                <a:pt x="960" y="3523"/>
              </a:lnTo>
              <a:lnTo>
                <a:pt x="1048" y="3473"/>
              </a:lnTo>
              <a:lnTo>
                <a:pt x="978" y="3378"/>
              </a:lnTo>
              <a:lnTo>
                <a:pt x="978" y="3307"/>
              </a:lnTo>
              <a:lnTo>
                <a:pt x="914" y="3286"/>
              </a:lnTo>
              <a:lnTo>
                <a:pt x="808" y="3219"/>
              </a:lnTo>
              <a:lnTo>
                <a:pt x="745" y="3187"/>
              </a:lnTo>
              <a:lnTo>
                <a:pt x="565" y="3177"/>
              </a:lnTo>
              <a:lnTo>
                <a:pt x="470" y="3290"/>
              </a:lnTo>
              <a:lnTo>
                <a:pt x="395" y="3288"/>
              </a:lnTo>
              <a:lnTo>
                <a:pt x="409" y="3199"/>
              </a:lnTo>
              <a:lnTo>
                <a:pt x="339" y="3129"/>
              </a:lnTo>
              <a:lnTo>
                <a:pt x="321" y="3073"/>
              </a:lnTo>
              <a:lnTo>
                <a:pt x="258" y="3010"/>
              </a:lnTo>
              <a:lnTo>
                <a:pt x="148" y="2953"/>
              </a:lnTo>
              <a:lnTo>
                <a:pt x="119" y="2885"/>
              </a:lnTo>
              <a:lnTo>
                <a:pt x="42" y="2782"/>
              </a:lnTo>
              <a:lnTo>
                <a:pt x="42" y="2726"/>
              </a:lnTo>
              <a:lnTo>
                <a:pt x="4" y="2709"/>
              </a:lnTo>
              <a:lnTo>
                <a:pt x="22" y="2615"/>
              </a:lnTo>
              <a:lnTo>
                <a:pt x="65" y="2571"/>
              </a:lnTo>
              <a:lnTo>
                <a:pt x="0" y="2531"/>
              </a:lnTo>
              <a:lnTo>
                <a:pt x="13" y="2450"/>
              </a:lnTo>
              <a:lnTo>
                <a:pt x="136" y="2400"/>
              </a:lnTo>
              <a:lnTo>
                <a:pt x="136" y="2356"/>
              </a:lnTo>
              <a:lnTo>
                <a:pt x="230" y="2359"/>
              </a:lnTo>
              <a:lnTo>
                <a:pt x="221" y="2253"/>
              </a:lnTo>
              <a:lnTo>
                <a:pt x="151" y="2233"/>
              </a:lnTo>
              <a:lnTo>
                <a:pt x="104" y="2171"/>
              </a:lnTo>
              <a:lnTo>
                <a:pt x="163" y="2115"/>
              </a:lnTo>
              <a:lnTo>
                <a:pt x="221" y="2115"/>
              </a:lnTo>
              <a:lnTo>
                <a:pt x="221" y="2042"/>
              </a:lnTo>
              <a:lnTo>
                <a:pt x="280" y="2001"/>
              </a:lnTo>
              <a:lnTo>
                <a:pt x="280" y="1948"/>
              </a:lnTo>
              <a:lnTo>
                <a:pt x="354" y="1930"/>
              </a:lnTo>
              <a:lnTo>
                <a:pt x="398" y="1983"/>
              </a:lnTo>
              <a:lnTo>
                <a:pt x="459" y="1974"/>
              </a:lnTo>
              <a:lnTo>
                <a:pt x="492" y="1907"/>
              </a:lnTo>
              <a:lnTo>
                <a:pt x="471" y="1848"/>
              </a:lnTo>
              <a:lnTo>
                <a:pt x="536" y="1745"/>
              </a:lnTo>
              <a:lnTo>
                <a:pt x="556" y="1677"/>
              </a:lnTo>
              <a:lnTo>
                <a:pt x="621" y="1666"/>
              </a:lnTo>
              <a:lnTo>
                <a:pt x="621" y="1607"/>
              </a:lnTo>
              <a:lnTo>
                <a:pt x="589" y="1522"/>
              </a:lnTo>
              <a:lnTo>
                <a:pt x="512" y="1478"/>
              </a:lnTo>
              <a:lnTo>
                <a:pt x="439" y="1404"/>
              </a:lnTo>
              <a:lnTo>
                <a:pt x="433" y="1225"/>
              </a:lnTo>
              <a:lnTo>
                <a:pt x="362" y="1190"/>
              </a:lnTo>
              <a:lnTo>
                <a:pt x="312" y="1122"/>
              </a:lnTo>
              <a:lnTo>
                <a:pt x="312" y="1043"/>
              </a:lnTo>
              <a:lnTo>
                <a:pt x="368" y="1031"/>
              </a:lnTo>
              <a:lnTo>
                <a:pt x="342" y="955"/>
              </a:lnTo>
              <a:lnTo>
                <a:pt x="263" y="931"/>
              </a:lnTo>
              <a:lnTo>
                <a:pt x="277" y="861"/>
              </a:lnTo>
              <a:lnTo>
                <a:pt x="359" y="828"/>
              </a:lnTo>
              <a:lnTo>
                <a:pt x="359" y="746"/>
              </a:lnTo>
              <a:lnTo>
                <a:pt x="398" y="708"/>
              </a:lnTo>
              <a:lnTo>
                <a:pt x="489" y="708"/>
              </a:lnTo>
              <a:lnTo>
                <a:pt x="498" y="611"/>
              </a:lnTo>
              <a:lnTo>
                <a:pt x="615" y="611"/>
              </a:lnTo>
              <a:lnTo>
                <a:pt x="662" y="564"/>
              </a:lnTo>
              <a:lnTo>
                <a:pt x="633" y="467"/>
              </a:lnTo>
              <a:lnTo>
                <a:pt x="674" y="388"/>
              </a:lnTo>
              <a:lnTo>
                <a:pt x="618" y="296"/>
              </a:lnTo>
              <a:lnTo>
                <a:pt x="724" y="252"/>
              </a:lnTo>
              <a:lnTo>
                <a:pt x="772" y="301"/>
              </a:lnTo>
              <a:lnTo>
                <a:pt x="830" y="382"/>
              </a:lnTo>
              <a:lnTo>
                <a:pt x="909" y="382"/>
              </a:lnTo>
              <a:lnTo>
                <a:pt x="1003" y="346"/>
              </a:lnTo>
              <a:lnTo>
                <a:pt x="1032" y="288"/>
              </a:lnTo>
              <a:lnTo>
                <a:pt x="1129" y="308"/>
              </a:lnTo>
              <a:lnTo>
                <a:pt x="1241" y="296"/>
              </a:lnTo>
              <a:lnTo>
                <a:pt x="1341" y="158"/>
              </a:lnTo>
              <a:lnTo>
                <a:pt x="1491" y="182"/>
              </a:lnTo>
              <a:lnTo>
                <a:pt x="1646" y="0"/>
              </a:lnTo>
              <a:lnTo>
                <a:pt x="1765" y="12"/>
              </a:lnTo>
              <a:lnTo>
                <a:pt x="1768" y="61"/>
              </a:lnTo>
              <a:lnTo>
                <a:pt x="1798" y="91"/>
              </a:lnTo>
              <a:lnTo>
                <a:pt x="1775" y="157"/>
              </a:lnTo>
              <a:lnTo>
                <a:pt x="1888" y="206"/>
              </a:lnTo>
              <a:lnTo>
                <a:pt x="1902" y="277"/>
              </a:lnTo>
              <a:lnTo>
                <a:pt x="2015" y="255"/>
              </a:lnTo>
              <a:lnTo>
                <a:pt x="2050" y="340"/>
              </a:lnTo>
              <a:lnTo>
                <a:pt x="2128" y="372"/>
              </a:lnTo>
              <a:lnTo>
                <a:pt x="2131" y="435"/>
              </a:lnTo>
              <a:lnTo>
                <a:pt x="2190" y="494"/>
              </a:lnTo>
              <a:lnTo>
                <a:pt x="2258" y="474"/>
              </a:lnTo>
              <a:lnTo>
                <a:pt x="2340" y="474"/>
              </a:lnTo>
              <a:lnTo>
                <a:pt x="2354" y="531"/>
              </a:lnTo>
              <a:lnTo>
                <a:pt x="2407" y="531"/>
              </a:lnTo>
              <a:lnTo>
                <a:pt x="2445" y="577"/>
              </a:lnTo>
              <a:lnTo>
                <a:pt x="2417" y="679"/>
              </a:lnTo>
              <a:lnTo>
                <a:pt x="2460" y="679"/>
              </a:lnTo>
              <a:lnTo>
                <a:pt x="2491" y="629"/>
              </a:lnTo>
              <a:lnTo>
                <a:pt x="2523" y="661"/>
              </a:lnTo>
              <a:lnTo>
                <a:pt x="2523" y="725"/>
              </a:lnTo>
              <a:lnTo>
                <a:pt x="2620" y="737"/>
              </a:lnTo>
              <a:close/>
            </a:path>
          </a:pathLst>
        </a:custGeom>
        <a:solidFill>
          <a:srgbClr val="DCDCD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</xdr:col>
      <xdr:colOff>219075</xdr:colOff>
      <xdr:row>9</xdr:row>
      <xdr:rowOff>19050</xdr:rowOff>
    </xdr:from>
    <xdr:to>
      <xdr:col>5</xdr:col>
      <xdr:colOff>352425</xdr:colOff>
      <xdr:row>17</xdr:row>
      <xdr:rowOff>19050</xdr:rowOff>
    </xdr:to>
    <xdr:grpSp>
      <xdr:nvGrpSpPr>
        <xdr:cNvPr id="237353" name="ShapeReg_3"/>
        <xdr:cNvGrpSpPr>
          <a:grpSpLocks/>
        </xdr:cNvGrpSpPr>
      </xdr:nvGrpSpPr>
      <xdr:grpSpPr bwMode="auto">
        <a:xfrm>
          <a:off x="1438275" y="1600200"/>
          <a:ext cx="1962150" cy="1295400"/>
          <a:chOff x="151" y="168"/>
          <a:chExt cx="206" cy="136"/>
        </a:xfrm>
      </xdr:grpSpPr>
      <xdr:sp macro="[0]!modRegionSelect.RegionClick" textlink="">
        <xdr:nvSpPr>
          <xdr:cNvPr id="237435" name="Groupp03_1"/>
          <xdr:cNvSpPr>
            <a:spLocks/>
          </xdr:cNvSpPr>
        </xdr:nvSpPr>
        <xdr:spPr bwMode="auto">
          <a:xfrm>
            <a:off x="277" y="168"/>
            <a:ext cx="80" cy="59"/>
          </a:xfrm>
          <a:custGeom>
            <a:avLst/>
            <a:gdLst>
              <a:gd name="T0" fmla="*/ 2147350221 w 80"/>
              <a:gd name="T1" fmla="*/ 2147350485 h 59"/>
              <a:gd name="T2" fmla="*/ 2147350221 w 80"/>
              <a:gd name="T3" fmla="*/ 2147350485 h 59"/>
              <a:gd name="T4" fmla="*/ 2147350221 w 80"/>
              <a:gd name="T5" fmla="*/ 2147350485 h 59"/>
              <a:gd name="T6" fmla="*/ 2147350221 w 80"/>
              <a:gd name="T7" fmla="*/ 2147350485 h 59"/>
              <a:gd name="T8" fmla="*/ 2147350221 w 80"/>
              <a:gd name="T9" fmla="*/ 2147350485 h 59"/>
              <a:gd name="T10" fmla="*/ 2147350221 w 80"/>
              <a:gd name="T11" fmla="*/ 2147350485 h 59"/>
              <a:gd name="T12" fmla="*/ 2147350221 w 80"/>
              <a:gd name="T13" fmla="*/ 2147350485 h 59"/>
              <a:gd name="T14" fmla="*/ 0 w 80"/>
              <a:gd name="T15" fmla="*/ 2147350485 h 59"/>
              <a:gd name="T16" fmla="*/ 2147350221 w 80"/>
              <a:gd name="T17" fmla="*/ 2147350485 h 59"/>
              <a:gd name="T18" fmla="*/ 2147350221 w 80"/>
              <a:gd name="T19" fmla="*/ 2147350485 h 59"/>
              <a:gd name="T20" fmla="*/ 2147350221 w 80"/>
              <a:gd name="T21" fmla="*/ 2147350485 h 59"/>
              <a:gd name="T22" fmla="*/ 2147350221 w 80"/>
              <a:gd name="T23" fmla="*/ 2147350485 h 59"/>
              <a:gd name="T24" fmla="*/ 2147350221 w 80"/>
              <a:gd name="T25" fmla="*/ 2147350485 h 59"/>
              <a:gd name="T26" fmla="*/ 2147350221 w 80"/>
              <a:gd name="T27" fmla="*/ 2147350485 h 59"/>
              <a:gd name="T28" fmla="*/ 2147350221 w 80"/>
              <a:gd name="T29" fmla="*/ 2147350485 h 59"/>
              <a:gd name="T30" fmla="*/ 2147350221 w 80"/>
              <a:gd name="T31" fmla="*/ 2147350485 h 59"/>
              <a:gd name="T32" fmla="*/ 2147350221 w 80"/>
              <a:gd name="T33" fmla="*/ 2147350485 h 59"/>
              <a:gd name="T34" fmla="*/ 2147350221 w 80"/>
              <a:gd name="T35" fmla="*/ 2147350485 h 59"/>
              <a:gd name="T36" fmla="*/ 2147350221 w 80"/>
              <a:gd name="T37" fmla="*/ 2147350485 h 59"/>
              <a:gd name="T38" fmla="*/ 2147350221 w 80"/>
              <a:gd name="T39" fmla="*/ 2147350485 h 59"/>
              <a:gd name="T40" fmla="*/ 2147350221 w 80"/>
              <a:gd name="T41" fmla="*/ 2147350485 h 59"/>
              <a:gd name="T42" fmla="*/ 2147350221 w 80"/>
              <a:gd name="T43" fmla="*/ 2147350485 h 59"/>
              <a:gd name="T44" fmla="*/ 2147350221 w 80"/>
              <a:gd name="T45" fmla="*/ 2147350485 h 59"/>
              <a:gd name="T46" fmla="*/ 2147350221 w 80"/>
              <a:gd name="T47" fmla="*/ 2147350485 h 59"/>
              <a:gd name="T48" fmla="*/ 2147350221 w 80"/>
              <a:gd name="T49" fmla="*/ 2147350485 h 59"/>
              <a:gd name="T50" fmla="*/ 2147350221 w 80"/>
              <a:gd name="T51" fmla="*/ 2147350485 h 59"/>
              <a:gd name="T52" fmla="*/ 2147350221 w 80"/>
              <a:gd name="T53" fmla="*/ 2147350485 h 59"/>
              <a:gd name="T54" fmla="*/ 2147350221 w 80"/>
              <a:gd name="T55" fmla="*/ 2147350485 h 59"/>
              <a:gd name="T56" fmla="*/ 2147350221 w 80"/>
              <a:gd name="T57" fmla="*/ 2147350485 h 59"/>
              <a:gd name="T58" fmla="*/ 2147350221 w 80"/>
              <a:gd name="T59" fmla="*/ 2147350485 h 59"/>
              <a:gd name="T60" fmla="*/ 2147350221 w 80"/>
              <a:gd name="T61" fmla="*/ 2147350485 h 59"/>
              <a:gd name="T62" fmla="*/ 2147350221 w 80"/>
              <a:gd name="T63" fmla="*/ 2147350485 h 59"/>
              <a:gd name="T64" fmla="*/ 2147350221 w 80"/>
              <a:gd name="T65" fmla="*/ 2147350485 h 59"/>
              <a:gd name="T66" fmla="*/ 2147350221 w 80"/>
              <a:gd name="T67" fmla="*/ 2147350485 h 59"/>
              <a:gd name="T68" fmla="*/ 2147350221 w 80"/>
              <a:gd name="T69" fmla="*/ 0 h 59"/>
              <a:gd name="T70" fmla="*/ 2147350221 w 80"/>
              <a:gd name="T71" fmla="*/ 2147350485 h 59"/>
              <a:gd name="T72" fmla="*/ 2147350221 w 80"/>
              <a:gd name="T73" fmla="*/ 2147350485 h 59"/>
              <a:gd name="T74" fmla="*/ 2147350221 w 80"/>
              <a:gd name="T75" fmla="*/ 2147350485 h 59"/>
              <a:gd name="T76" fmla="*/ 2147350221 w 80"/>
              <a:gd name="T77" fmla="*/ 2147350485 h 59"/>
              <a:gd name="T78" fmla="*/ 2147350221 w 80"/>
              <a:gd name="T79" fmla="*/ 2147350485 h 59"/>
              <a:gd name="T80" fmla="*/ 2147350221 w 80"/>
              <a:gd name="T81" fmla="*/ 2147350485 h 59"/>
              <a:gd name="T82" fmla="*/ 2147350221 w 80"/>
              <a:gd name="T83" fmla="*/ 2147350485 h 59"/>
              <a:gd name="T84" fmla="*/ 2147350221 w 80"/>
              <a:gd name="T85" fmla="*/ 2147350485 h 59"/>
              <a:gd name="T86" fmla="*/ 2147350221 w 80"/>
              <a:gd name="T87" fmla="*/ 2147350485 h 59"/>
              <a:gd name="T88" fmla="*/ 2147350221 w 80"/>
              <a:gd name="T89" fmla="*/ 2147350485 h 59"/>
              <a:gd name="T90" fmla="*/ 2147350221 w 80"/>
              <a:gd name="T91" fmla="*/ 2147350485 h 59"/>
              <a:gd name="T92" fmla="*/ 2147350221 w 80"/>
              <a:gd name="T93" fmla="*/ 2147350485 h 59"/>
              <a:gd name="T94" fmla="*/ 2147350221 w 80"/>
              <a:gd name="T95" fmla="*/ 2147350485 h 59"/>
              <a:gd name="T96" fmla="*/ 2147350221 w 80"/>
              <a:gd name="T97" fmla="*/ 2147350485 h 59"/>
              <a:gd name="T98" fmla="*/ 2147350221 w 80"/>
              <a:gd name="T99" fmla="*/ 2147350485 h 59"/>
              <a:gd name="T100" fmla="*/ 2147350221 w 80"/>
              <a:gd name="T101" fmla="*/ 2147350485 h 59"/>
              <a:gd name="T102" fmla="*/ 2147350221 w 80"/>
              <a:gd name="T103" fmla="*/ 2147350485 h 59"/>
              <a:gd name="T104" fmla="*/ 2147350221 w 80"/>
              <a:gd name="T105" fmla="*/ 2147350485 h 59"/>
              <a:gd name="T106" fmla="*/ 2147350221 w 80"/>
              <a:gd name="T107" fmla="*/ 2147350485 h 59"/>
              <a:gd name="T108" fmla="*/ 2147350221 w 80"/>
              <a:gd name="T109" fmla="*/ 2147350485 h 59"/>
              <a:gd name="T110" fmla="*/ 2147350221 w 80"/>
              <a:gd name="T111" fmla="*/ 2147350485 h 59"/>
              <a:gd name="T112" fmla="*/ 2147350221 w 80"/>
              <a:gd name="T113" fmla="*/ 2147350485 h 59"/>
              <a:gd name="T114" fmla="*/ 2147350221 w 80"/>
              <a:gd name="T115" fmla="*/ 2147350485 h 59"/>
              <a:gd name="T116" fmla="*/ 2147350221 w 80"/>
              <a:gd name="T117" fmla="*/ 2147350485 h 59"/>
              <a:gd name="T118" fmla="*/ 2147350221 w 80"/>
              <a:gd name="T119" fmla="*/ 2147350485 h 59"/>
              <a:gd name="T120" fmla="*/ 0 60000 65536"/>
              <a:gd name="T121" fmla="*/ 0 60000 65536"/>
              <a:gd name="T122" fmla="*/ 0 60000 65536"/>
              <a:gd name="T123" fmla="*/ 0 60000 65536"/>
              <a:gd name="T124" fmla="*/ 0 60000 65536"/>
              <a:gd name="T125" fmla="*/ 0 60000 65536"/>
              <a:gd name="T126" fmla="*/ 0 60000 65536"/>
              <a:gd name="T127" fmla="*/ 0 60000 65536"/>
              <a:gd name="T128" fmla="*/ 0 60000 65536"/>
              <a:gd name="T129" fmla="*/ 0 60000 65536"/>
              <a:gd name="T130" fmla="*/ 0 60000 65536"/>
              <a:gd name="T131" fmla="*/ 0 60000 65536"/>
              <a:gd name="T132" fmla="*/ 0 60000 65536"/>
              <a:gd name="T133" fmla="*/ 0 60000 65536"/>
              <a:gd name="T134" fmla="*/ 0 60000 65536"/>
              <a:gd name="T135" fmla="*/ 0 60000 65536"/>
              <a:gd name="T136" fmla="*/ 0 60000 65536"/>
              <a:gd name="T137" fmla="*/ 0 60000 65536"/>
              <a:gd name="T138" fmla="*/ 0 60000 65536"/>
              <a:gd name="T139" fmla="*/ 0 60000 65536"/>
              <a:gd name="T140" fmla="*/ 0 60000 65536"/>
              <a:gd name="T141" fmla="*/ 0 60000 65536"/>
              <a:gd name="T142" fmla="*/ 0 60000 65536"/>
              <a:gd name="T143" fmla="*/ 0 60000 65536"/>
              <a:gd name="T144" fmla="*/ 0 60000 65536"/>
              <a:gd name="T145" fmla="*/ 0 60000 65536"/>
              <a:gd name="T146" fmla="*/ 0 60000 65536"/>
              <a:gd name="T147" fmla="*/ 0 60000 65536"/>
              <a:gd name="T148" fmla="*/ 0 60000 65536"/>
              <a:gd name="T149" fmla="*/ 0 60000 65536"/>
              <a:gd name="T150" fmla="*/ 0 60000 65536"/>
              <a:gd name="T151" fmla="*/ 0 60000 65536"/>
              <a:gd name="T152" fmla="*/ 0 60000 65536"/>
              <a:gd name="T153" fmla="*/ 0 60000 65536"/>
              <a:gd name="T154" fmla="*/ 0 60000 65536"/>
              <a:gd name="T155" fmla="*/ 0 60000 65536"/>
              <a:gd name="T156" fmla="*/ 0 60000 65536"/>
              <a:gd name="T157" fmla="*/ 0 60000 65536"/>
              <a:gd name="T158" fmla="*/ 0 60000 65536"/>
              <a:gd name="T159" fmla="*/ 0 60000 65536"/>
              <a:gd name="T160" fmla="*/ 0 60000 65536"/>
              <a:gd name="T161" fmla="*/ 0 60000 65536"/>
              <a:gd name="T162" fmla="*/ 0 60000 65536"/>
              <a:gd name="T163" fmla="*/ 0 60000 65536"/>
              <a:gd name="T164" fmla="*/ 0 60000 65536"/>
              <a:gd name="T165" fmla="*/ 0 60000 65536"/>
              <a:gd name="T166" fmla="*/ 0 60000 65536"/>
              <a:gd name="T167" fmla="*/ 0 60000 65536"/>
              <a:gd name="T168" fmla="*/ 0 60000 65536"/>
              <a:gd name="T169" fmla="*/ 0 60000 65536"/>
              <a:gd name="T170" fmla="*/ 0 60000 65536"/>
              <a:gd name="T171" fmla="*/ 0 60000 65536"/>
              <a:gd name="T172" fmla="*/ 0 60000 65536"/>
              <a:gd name="T173" fmla="*/ 0 60000 65536"/>
              <a:gd name="T174" fmla="*/ 0 60000 65536"/>
              <a:gd name="T175" fmla="*/ 0 60000 65536"/>
              <a:gd name="T176" fmla="*/ 0 60000 65536"/>
              <a:gd name="T177" fmla="*/ 0 60000 65536"/>
              <a:gd name="T178" fmla="*/ 0 60000 65536"/>
              <a:gd name="T179" fmla="*/ 0 60000 65536"/>
              <a:gd name="T180" fmla="*/ 0 w 80"/>
              <a:gd name="T181" fmla="*/ 0 h 59"/>
              <a:gd name="T182" fmla="*/ 80 w 80"/>
              <a:gd name="T183" fmla="*/ 59 h 59"/>
            </a:gdLst>
            <a:ahLst/>
            <a:cxnLst>
              <a:cxn ang="T120">
                <a:pos x="T0" y="T1"/>
              </a:cxn>
              <a:cxn ang="T121">
                <a:pos x="T2" y="T3"/>
              </a:cxn>
              <a:cxn ang="T122">
                <a:pos x="T4" y="T5"/>
              </a:cxn>
              <a:cxn ang="T123">
                <a:pos x="T6" y="T7"/>
              </a:cxn>
              <a:cxn ang="T124">
                <a:pos x="T8" y="T9"/>
              </a:cxn>
              <a:cxn ang="T125">
                <a:pos x="T10" y="T11"/>
              </a:cxn>
              <a:cxn ang="T126">
                <a:pos x="T12" y="T13"/>
              </a:cxn>
              <a:cxn ang="T127">
                <a:pos x="T14" y="T15"/>
              </a:cxn>
              <a:cxn ang="T128">
                <a:pos x="T16" y="T17"/>
              </a:cxn>
              <a:cxn ang="T129">
                <a:pos x="T18" y="T19"/>
              </a:cxn>
              <a:cxn ang="T130">
                <a:pos x="T20" y="T21"/>
              </a:cxn>
              <a:cxn ang="T131">
                <a:pos x="T22" y="T23"/>
              </a:cxn>
              <a:cxn ang="T132">
                <a:pos x="T24" y="T25"/>
              </a:cxn>
              <a:cxn ang="T133">
                <a:pos x="T26" y="T27"/>
              </a:cxn>
              <a:cxn ang="T134">
                <a:pos x="T28" y="T29"/>
              </a:cxn>
              <a:cxn ang="T135">
                <a:pos x="T30" y="T31"/>
              </a:cxn>
              <a:cxn ang="T136">
                <a:pos x="T32" y="T33"/>
              </a:cxn>
              <a:cxn ang="T137">
                <a:pos x="T34" y="T35"/>
              </a:cxn>
              <a:cxn ang="T138">
                <a:pos x="T36" y="T37"/>
              </a:cxn>
              <a:cxn ang="T139">
                <a:pos x="T38" y="T39"/>
              </a:cxn>
              <a:cxn ang="T140">
                <a:pos x="T40" y="T41"/>
              </a:cxn>
              <a:cxn ang="T141">
                <a:pos x="T42" y="T43"/>
              </a:cxn>
              <a:cxn ang="T142">
                <a:pos x="T44" y="T45"/>
              </a:cxn>
              <a:cxn ang="T143">
                <a:pos x="T46" y="T47"/>
              </a:cxn>
              <a:cxn ang="T144">
                <a:pos x="T48" y="T49"/>
              </a:cxn>
              <a:cxn ang="T145">
                <a:pos x="T50" y="T51"/>
              </a:cxn>
              <a:cxn ang="T146">
                <a:pos x="T52" y="T53"/>
              </a:cxn>
              <a:cxn ang="T147">
                <a:pos x="T54" y="T55"/>
              </a:cxn>
              <a:cxn ang="T148">
                <a:pos x="T56" y="T57"/>
              </a:cxn>
              <a:cxn ang="T149">
                <a:pos x="T58" y="T59"/>
              </a:cxn>
              <a:cxn ang="T150">
                <a:pos x="T60" y="T61"/>
              </a:cxn>
              <a:cxn ang="T151">
                <a:pos x="T62" y="T63"/>
              </a:cxn>
              <a:cxn ang="T152">
                <a:pos x="T64" y="T65"/>
              </a:cxn>
              <a:cxn ang="T153">
                <a:pos x="T66" y="T67"/>
              </a:cxn>
              <a:cxn ang="T154">
                <a:pos x="T68" y="T69"/>
              </a:cxn>
              <a:cxn ang="T155">
                <a:pos x="T70" y="T71"/>
              </a:cxn>
              <a:cxn ang="T156">
                <a:pos x="T72" y="T73"/>
              </a:cxn>
              <a:cxn ang="T157">
                <a:pos x="T74" y="T75"/>
              </a:cxn>
              <a:cxn ang="T158">
                <a:pos x="T76" y="T77"/>
              </a:cxn>
              <a:cxn ang="T159">
                <a:pos x="T78" y="T79"/>
              </a:cxn>
              <a:cxn ang="T160">
                <a:pos x="T80" y="T81"/>
              </a:cxn>
              <a:cxn ang="T161">
                <a:pos x="T82" y="T83"/>
              </a:cxn>
              <a:cxn ang="T162">
                <a:pos x="T84" y="T85"/>
              </a:cxn>
              <a:cxn ang="T163">
                <a:pos x="T86" y="T87"/>
              </a:cxn>
              <a:cxn ang="T164">
                <a:pos x="T88" y="T89"/>
              </a:cxn>
              <a:cxn ang="T165">
                <a:pos x="T90" y="T91"/>
              </a:cxn>
              <a:cxn ang="T166">
                <a:pos x="T92" y="T93"/>
              </a:cxn>
              <a:cxn ang="T167">
                <a:pos x="T94" y="T95"/>
              </a:cxn>
              <a:cxn ang="T168">
                <a:pos x="T96" y="T97"/>
              </a:cxn>
              <a:cxn ang="T169">
                <a:pos x="T98" y="T99"/>
              </a:cxn>
              <a:cxn ang="T170">
                <a:pos x="T100" y="T101"/>
              </a:cxn>
              <a:cxn ang="T171">
                <a:pos x="T102" y="T103"/>
              </a:cxn>
              <a:cxn ang="T172">
                <a:pos x="T104" y="T105"/>
              </a:cxn>
              <a:cxn ang="T173">
                <a:pos x="T106" y="T107"/>
              </a:cxn>
              <a:cxn ang="T174">
                <a:pos x="T108" y="T109"/>
              </a:cxn>
              <a:cxn ang="T175">
                <a:pos x="T110" y="T111"/>
              </a:cxn>
              <a:cxn ang="T176">
                <a:pos x="T112" y="T113"/>
              </a:cxn>
              <a:cxn ang="T177">
                <a:pos x="T114" y="T115"/>
              </a:cxn>
              <a:cxn ang="T178">
                <a:pos x="T116" y="T117"/>
              </a:cxn>
              <a:cxn ang="T179">
                <a:pos x="T118" y="T119"/>
              </a:cxn>
            </a:cxnLst>
            <a:rect l="T180" t="T181" r="T182" b="T183"/>
            <a:pathLst>
              <a:path w="80" h="59">
                <a:moveTo>
                  <a:pt x="11" y="57"/>
                </a:moveTo>
                <a:lnTo>
                  <a:pt x="9" y="57"/>
                </a:lnTo>
                <a:lnTo>
                  <a:pt x="8" y="55"/>
                </a:lnTo>
                <a:lnTo>
                  <a:pt x="7" y="55"/>
                </a:lnTo>
                <a:lnTo>
                  <a:pt x="4" y="53"/>
                </a:lnTo>
                <a:lnTo>
                  <a:pt x="3" y="51"/>
                </a:lnTo>
                <a:lnTo>
                  <a:pt x="3" y="48"/>
                </a:lnTo>
                <a:lnTo>
                  <a:pt x="5" y="48"/>
                </a:lnTo>
                <a:lnTo>
                  <a:pt x="6" y="47"/>
                </a:lnTo>
                <a:lnTo>
                  <a:pt x="5" y="46"/>
                </a:lnTo>
                <a:lnTo>
                  <a:pt x="5" y="43"/>
                </a:lnTo>
                <a:lnTo>
                  <a:pt x="4" y="42"/>
                </a:lnTo>
                <a:lnTo>
                  <a:pt x="3" y="40"/>
                </a:lnTo>
                <a:lnTo>
                  <a:pt x="1" y="40"/>
                </a:lnTo>
                <a:lnTo>
                  <a:pt x="0" y="38"/>
                </a:lnTo>
                <a:lnTo>
                  <a:pt x="0" y="35"/>
                </a:lnTo>
                <a:lnTo>
                  <a:pt x="2" y="33"/>
                </a:lnTo>
                <a:lnTo>
                  <a:pt x="4" y="33"/>
                </a:lnTo>
                <a:lnTo>
                  <a:pt x="5" y="34"/>
                </a:lnTo>
                <a:lnTo>
                  <a:pt x="6" y="34"/>
                </a:lnTo>
                <a:lnTo>
                  <a:pt x="6" y="33"/>
                </a:lnTo>
                <a:lnTo>
                  <a:pt x="9" y="32"/>
                </a:lnTo>
                <a:lnTo>
                  <a:pt x="11" y="30"/>
                </a:lnTo>
                <a:lnTo>
                  <a:pt x="10" y="28"/>
                </a:lnTo>
                <a:lnTo>
                  <a:pt x="12" y="27"/>
                </a:lnTo>
                <a:lnTo>
                  <a:pt x="14" y="28"/>
                </a:lnTo>
                <a:lnTo>
                  <a:pt x="15" y="26"/>
                </a:lnTo>
                <a:lnTo>
                  <a:pt x="15" y="24"/>
                </a:lnTo>
                <a:lnTo>
                  <a:pt x="17" y="24"/>
                </a:lnTo>
                <a:lnTo>
                  <a:pt x="19" y="25"/>
                </a:lnTo>
                <a:lnTo>
                  <a:pt x="20" y="24"/>
                </a:lnTo>
                <a:lnTo>
                  <a:pt x="20" y="23"/>
                </a:lnTo>
                <a:lnTo>
                  <a:pt x="23" y="22"/>
                </a:lnTo>
                <a:lnTo>
                  <a:pt x="22" y="21"/>
                </a:lnTo>
                <a:lnTo>
                  <a:pt x="20" y="20"/>
                </a:lnTo>
                <a:lnTo>
                  <a:pt x="20" y="19"/>
                </a:lnTo>
                <a:lnTo>
                  <a:pt x="23" y="18"/>
                </a:lnTo>
                <a:lnTo>
                  <a:pt x="26" y="17"/>
                </a:lnTo>
                <a:lnTo>
                  <a:pt x="28" y="16"/>
                </a:lnTo>
                <a:lnTo>
                  <a:pt x="30" y="16"/>
                </a:lnTo>
                <a:lnTo>
                  <a:pt x="30" y="14"/>
                </a:lnTo>
                <a:lnTo>
                  <a:pt x="33" y="14"/>
                </a:lnTo>
                <a:lnTo>
                  <a:pt x="31" y="13"/>
                </a:lnTo>
                <a:lnTo>
                  <a:pt x="33" y="13"/>
                </a:lnTo>
                <a:lnTo>
                  <a:pt x="34" y="14"/>
                </a:lnTo>
                <a:lnTo>
                  <a:pt x="34" y="11"/>
                </a:lnTo>
                <a:lnTo>
                  <a:pt x="36" y="10"/>
                </a:lnTo>
                <a:lnTo>
                  <a:pt x="34" y="8"/>
                </a:lnTo>
                <a:lnTo>
                  <a:pt x="35" y="7"/>
                </a:lnTo>
                <a:lnTo>
                  <a:pt x="36" y="9"/>
                </a:lnTo>
                <a:lnTo>
                  <a:pt x="38" y="9"/>
                </a:lnTo>
                <a:lnTo>
                  <a:pt x="38" y="7"/>
                </a:lnTo>
                <a:lnTo>
                  <a:pt x="41" y="8"/>
                </a:lnTo>
                <a:lnTo>
                  <a:pt x="42" y="6"/>
                </a:lnTo>
                <a:lnTo>
                  <a:pt x="44" y="5"/>
                </a:lnTo>
                <a:lnTo>
                  <a:pt x="45" y="5"/>
                </a:lnTo>
                <a:lnTo>
                  <a:pt x="48" y="3"/>
                </a:lnTo>
                <a:lnTo>
                  <a:pt x="50" y="4"/>
                </a:lnTo>
                <a:lnTo>
                  <a:pt x="53" y="4"/>
                </a:lnTo>
                <a:lnTo>
                  <a:pt x="55" y="2"/>
                </a:lnTo>
                <a:lnTo>
                  <a:pt x="58" y="2"/>
                </a:lnTo>
                <a:lnTo>
                  <a:pt x="59" y="4"/>
                </a:lnTo>
                <a:lnTo>
                  <a:pt x="61" y="4"/>
                </a:lnTo>
                <a:lnTo>
                  <a:pt x="63" y="5"/>
                </a:lnTo>
                <a:lnTo>
                  <a:pt x="65" y="4"/>
                </a:lnTo>
                <a:lnTo>
                  <a:pt x="68" y="4"/>
                </a:lnTo>
                <a:lnTo>
                  <a:pt x="70" y="2"/>
                </a:lnTo>
                <a:lnTo>
                  <a:pt x="72" y="1"/>
                </a:lnTo>
                <a:lnTo>
                  <a:pt x="75" y="0"/>
                </a:lnTo>
                <a:lnTo>
                  <a:pt x="78" y="0"/>
                </a:lnTo>
                <a:lnTo>
                  <a:pt x="80" y="3"/>
                </a:lnTo>
                <a:lnTo>
                  <a:pt x="80" y="5"/>
                </a:lnTo>
                <a:lnTo>
                  <a:pt x="77" y="8"/>
                </a:lnTo>
                <a:lnTo>
                  <a:pt x="75" y="10"/>
                </a:lnTo>
                <a:lnTo>
                  <a:pt x="72" y="10"/>
                </a:lnTo>
                <a:lnTo>
                  <a:pt x="68" y="12"/>
                </a:lnTo>
                <a:lnTo>
                  <a:pt x="65" y="11"/>
                </a:lnTo>
                <a:lnTo>
                  <a:pt x="63" y="12"/>
                </a:lnTo>
                <a:lnTo>
                  <a:pt x="60" y="12"/>
                </a:lnTo>
                <a:lnTo>
                  <a:pt x="55" y="12"/>
                </a:lnTo>
                <a:lnTo>
                  <a:pt x="53" y="14"/>
                </a:lnTo>
                <a:lnTo>
                  <a:pt x="49" y="14"/>
                </a:lnTo>
                <a:lnTo>
                  <a:pt x="47" y="16"/>
                </a:lnTo>
                <a:lnTo>
                  <a:pt x="47" y="18"/>
                </a:lnTo>
                <a:lnTo>
                  <a:pt x="45" y="18"/>
                </a:lnTo>
                <a:lnTo>
                  <a:pt x="43" y="18"/>
                </a:lnTo>
                <a:lnTo>
                  <a:pt x="41" y="18"/>
                </a:lnTo>
                <a:lnTo>
                  <a:pt x="41" y="19"/>
                </a:lnTo>
                <a:lnTo>
                  <a:pt x="39" y="19"/>
                </a:lnTo>
                <a:lnTo>
                  <a:pt x="39" y="21"/>
                </a:lnTo>
                <a:lnTo>
                  <a:pt x="36" y="23"/>
                </a:lnTo>
                <a:lnTo>
                  <a:pt x="35" y="24"/>
                </a:lnTo>
                <a:lnTo>
                  <a:pt x="35" y="22"/>
                </a:lnTo>
                <a:lnTo>
                  <a:pt x="33" y="23"/>
                </a:lnTo>
                <a:lnTo>
                  <a:pt x="34" y="26"/>
                </a:lnTo>
                <a:lnTo>
                  <a:pt x="32" y="26"/>
                </a:lnTo>
                <a:lnTo>
                  <a:pt x="31" y="25"/>
                </a:lnTo>
                <a:lnTo>
                  <a:pt x="31" y="26"/>
                </a:lnTo>
                <a:lnTo>
                  <a:pt x="31" y="27"/>
                </a:lnTo>
                <a:lnTo>
                  <a:pt x="30" y="26"/>
                </a:lnTo>
                <a:lnTo>
                  <a:pt x="29" y="28"/>
                </a:lnTo>
                <a:lnTo>
                  <a:pt x="28" y="29"/>
                </a:lnTo>
                <a:lnTo>
                  <a:pt x="26" y="29"/>
                </a:lnTo>
                <a:lnTo>
                  <a:pt x="25" y="30"/>
                </a:lnTo>
                <a:lnTo>
                  <a:pt x="23" y="33"/>
                </a:lnTo>
                <a:lnTo>
                  <a:pt x="21" y="33"/>
                </a:lnTo>
                <a:lnTo>
                  <a:pt x="19" y="35"/>
                </a:lnTo>
                <a:lnTo>
                  <a:pt x="19" y="37"/>
                </a:lnTo>
                <a:lnTo>
                  <a:pt x="17" y="38"/>
                </a:lnTo>
                <a:lnTo>
                  <a:pt x="16" y="40"/>
                </a:lnTo>
                <a:lnTo>
                  <a:pt x="14" y="42"/>
                </a:lnTo>
                <a:lnTo>
                  <a:pt x="14" y="45"/>
                </a:lnTo>
                <a:lnTo>
                  <a:pt x="13" y="47"/>
                </a:lnTo>
                <a:lnTo>
                  <a:pt x="14" y="50"/>
                </a:lnTo>
                <a:lnTo>
                  <a:pt x="13" y="54"/>
                </a:lnTo>
                <a:lnTo>
                  <a:pt x="15" y="56"/>
                </a:lnTo>
                <a:lnTo>
                  <a:pt x="15" y="58"/>
                </a:lnTo>
                <a:lnTo>
                  <a:pt x="15" y="59"/>
                </a:lnTo>
                <a:lnTo>
                  <a:pt x="13" y="59"/>
                </a:lnTo>
                <a:lnTo>
                  <a:pt x="13" y="58"/>
                </a:lnTo>
                <a:lnTo>
                  <a:pt x="11" y="57"/>
                </a:lnTo>
                <a:close/>
              </a:path>
            </a:pathLst>
          </a:custGeom>
          <a:solidFill>
            <a:srgbClr val="DCDCDC"/>
          </a:solidFill>
          <a:ln w="9525">
            <a:solidFill>
              <a:srgbClr val="000000"/>
            </a:solidFill>
            <a:miter lim="800000"/>
            <a:headEnd/>
            <a:tailEnd/>
          </a:ln>
        </xdr:spPr>
      </xdr:sp>
      <xdr:sp macro="[0]!modRegionSelect.RegionClick" textlink="">
        <xdr:nvSpPr>
          <xdr:cNvPr id="237436" name="ShapeReg_3"/>
          <xdr:cNvSpPr>
            <a:spLocks/>
          </xdr:cNvSpPr>
        </xdr:nvSpPr>
        <xdr:spPr bwMode="auto">
          <a:xfrm>
            <a:off x="151" y="227"/>
            <a:ext cx="81" cy="77"/>
          </a:xfrm>
          <a:custGeom>
            <a:avLst/>
            <a:gdLst>
              <a:gd name="T0" fmla="*/ 2147350231 w 81"/>
              <a:gd name="T1" fmla="*/ 2147350189 h 77"/>
              <a:gd name="T2" fmla="*/ 2147350231 w 81"/>
              <a:gd name="T3" fmla="*/ 2147350189 h 77"/>
              <a:gd name="T4" fmla="*/ 2147350231 w 81"/>
              <a:gd name="T5" fmla="*/ 2147350189 h 77"/>
              <a:gd name="T6" fmla="*/ 2147350231 w 81"/>
              <a:gd name="T7" fmla="*/ 2147350189 h 77"/>
              <a:gd name="T8" fmla="*/ 2147350231 w 81"/>
              <a:gd name="T9" fmla="*/ 2147350189 h 77"/>
              <a:gd name="T10" fmla="*/ 2147350231 w 81"/>
              <a:gd name="T11" fmla="*/ 2147350189 h 77"/>
              <a:gd name="T12" fmla="*/ 2147350231 w 81"/>
              <a:gd name="T13" fmla="*/ 0 h 77"/>
              <a:gd name="T14" fmla="*/ 2147350231 w 81"/>
              <a:gd name="T15" fmla="*/ 2147350189 h 77"/>
              <a:gd name="T16" fmla="*/ 2147350231 w 81"/>
              <a:gd name="T17" fmla="*/ 2147350189 h 77"/>
              <a:gd name="T18" fmla="*/ 2147350231 w 81"/>
              <a:gd name="T19" fmla="*/ 2147350189 h 77"/>
              <a:gd name="T20" fmla="*/ 2147350231 w 81"/>
              <a:gd name="T21" fmla="*/ 2147350189 h 77"/>
              <a:gd name="T22" fmla="*/ 2147350231 w 81"/>
              <a:gd name="T23" fmla="*/ 2147350189 h 77"/>
              <a:gd name="T24" fmla="*/ 2147350231 w 81"/>
              <a:gd name="T25" fmla="*/ 2147350189 h 77"/>
              <a:gd name="T26" fmla="*/ 2147350231 w 81"/>
              <a:gd name="T27" fmla="*/ 2147350189 h 77"/>
              <a:gd name="T28" fmla="*/ 2147350231 w 81"/>
              <a:gd name="T29" fmla="*/ 2147350189 h 77"/>
              <a:gd name="T30" fmla="*/ 2147350231 w 81"/>
              <a:gd name="T31" fmla="*/ 2147350189 h 77"/>
              <a:gd name="T32" fmla="*/ 2147350231 w 81"/>
              <a:gd name="T33" fmla="*/ 2147350189 h 77"/>
              <a:gd name="T34" fmla="*/ 2147350231 w 81"/>
              <a:gd name="T35" fmla="*/ 2147350189 h 77"/>
              <a:gd name="T36" fmla="*/ 2147350231 w 81"/>
              <a:gd name="T37" fmla="*/ 2147350189 h 77"/>
              <a:gd name="T38" fmla="*/ 2147350231 w 81"/>
              <a:gd name="T39" fmla="*/ 2147350189 h 77"/>
              <a:gd name="T40" fmla="*/ 2147350231 w 81"/>
              <a:gd name="T41" fmla="*/ 2147350189 h 77"/>
              <a:gd name="T42" fmla="*/ 2147350231 w 81"/>
              <a:gd name="T43" fmla="*/ 2147350189 h 77"/>
              <a:gd name="T44" fmla="*/ 2147350231 w 81"/>
              <a:gd name="T45" fmla="*/ 2147350189 h 77"/>
              <a:gd name="T46" fmla="*/ 2147350231 w 81"/>
              <a:gd name="T47" fmla="*/ 2147350189 h 77"/>
              <a:gd name="T48" fmla="*/ 2147350231 w 81"/>
              <a:gd name="T49" fmla="*/ 2147350189 h 77"/>
              <a:gd name="T50" fmla="*/ 2147350231 w 81"/>
              <a:gd name="T51" fmla="*/ 2147350189 h 77"/>
              <a:gd name="T52" fmla="*/ 2147350231 w 81"/>
              <a:gd name="T53" fmla="*/ 2147350189 h 77"/>
              <a:gd name="T54" fmla="*/ 2147350231 w 81"/>
              <a:gd name="T55" fmla="*/ 2147350189 h 77"/>
              <a:gd name="T56" fmla="*/ 2147350231 w 81"/>
              <a:gd name="T57" fmla="*/ 2147350189 h 77"/>
              <a:gd name="T58" fmla="*/ 2147350231 w 81"/>
              <a:gd name="T59" fmla="*/ 2147350189 h 77"/>
              <a:gd name="T60" fmla="*/ 2147350231 w 81"/>
              <a:gd name="T61" fmla="*/ 2147350189 h 77"/>
              <a:gd name="T62" fmla="*/ 2147350231 w 81"/>
              <a:gd name="T63" fmla="*/ 2147350189 h 77"/>
              <a:gd name="T64" fmla="*/ 2147350231 w 81"/>
              <a:gd name="T65" fmla="*/ 2147350189 h 77"/>
              <a:gd name="T66" fmla="*/ 2147350231 w 81"/>
              <a:gd name="T67" fmla="*/ 2147350189 h 77"/>
              <a:gd name="T68" fmla="*/ 2147350231 w 81"/>
              <a:gd name="T69" fmla="*/ 2147350189 h 77"/>
              <a:gd name="T70" fmla="*/ 2147350231 w 81"/>
              <a:gd name="T71" fmla="*/ 2147350189 h 77"/>
              <a:gd name="T72" fmla="*/ 2147350231 w 81"/>
              <a:gd name="T73" fmla="*/ 2147350189 h 77"/>
              <a:gd name="T74" fmla="*/ 2147350231 w 81"/>
              <a:gd name="T75" fmla="*/ 2147350189 h 77"/>
              <a:gd name="T76" fmla="*/ 2147350231 w 81"/>
              <a:gd name="T77" fmla="*/ 2147350189 h 77"/>
              <a:gd name="T78" fmla="*/ 2147350231 w 81"/>
              <a:gd name="T79" fmla="*/ 2147350189 h 77"/>
              <a:gd name="T80" fmla="*/ 2147350231 w 81"/>
              <a:gd name="T81" fmla="*/ 2147350189 h 77"/>
              <a:gd name="T82" fmla="*/ 2147350231 w 81"/>
              <a:gd name="T83" fmla="*/ 2147350189 h 77"/>
              <a:gd name="T84" fmla="*/ 2147350231 w 81"/>
              <a:gd name="T85" fmla="*/ 2147350189 h 77"/>
              <a:gd name="T86" fmla="*/ 2147350231 w 81"/>
              <a:gd name="T87" fmla="*/ 2147350189 h 77"/>
              <a:gd name="T88" fmla="*/ 2147350231 w 81"/>
              <a:gd name="T89" fmla="*/ 2147350189 h 77"/>
              <a:gd name="T90" fmla="*/ 2147350231 w 81"/>
              <a:gd name="T91" fmla="*/ 2147350189 h 77"/>
              <a:gd name="T92" fmla="*/ 2147350231 w 81"/>
              <a:gd name="T93" fmla="*/ 2147350189 h 77"/>
              <a:gd name="T94" fmla="*/ 2147350231 w 81"/>
              <a:gd name="T95" fmla="*/ 2147350189 h 77"/>
              <a:gd name="T96" fmla="*/ 2147350231 w 81"/>
              <a:gd name="T97" fmla="*/ 2147350189 h 77"/>
              <a:gd name="T98" fmla="*/ 2147350231 w 81"/>
              <a:gd name="T99" fmla="*/ 2147350189 h 77"/>
              <a:gd name="T100" fmla="*/ 2147350231 w 81"/>
              <a:gd name="T101" fmla="*/ 2147350189 h 77"/>
              <a:gd name="T102" fmla="*/ 2147350231 w 81"/>
              <a:gd name="T103" fmla="*/ 2147350189 h 77"/>
              <a:gd name="T104" fmla="*/ 2147350231 w 81"/>
              <a:gd name="T105" fmla="*/ 2147350189 h 77"/>
              <a:gd name="T106" fmla="*/ 2147350231 w 81"/>
              <a:gd name="T107" fmla="*/ 2147350189 h 77"/>
              <a:gd name="T108" fmla="*/ 2147350231 w 81"/>
              <a:gd name="T109" fmla="*/ 2147350189 h 77"/>
              <a:gd name="T110" fmla="*/ 2147350231 w 81"/>
              <a:gd name="T111" fmla="*/ 2147350189 h 77"/>
              <a:gd name="T112" fmla="*/ 2147350231 w 81"/>
              <a:gd name="T113" fmla="*/ 2147350189 h 77"/>
              <a:gd name="T114" fmla="*/ 2147350231 w 81"/>
              <a:gd name="T115" fmla="*/ 2147350189 h 77"/>
              <a:gd name="T116" fmla="*/ 2147350231 w 81"/>
              <a:gd name="T117" fmla="*/ 2147350189 h 77"/>
              <a:gd name="T118" fmla="*/ 2147350231 w 81"/>
              <a:gd name="T119" fmla="*/ 2147350189 h 77"/>
              <a:gd name="T120" fmla="*/ 2147350231 w 81"/>
              <a:gd name="T121" fmla="*/ 2147350189 h 77"/>
              <a:gd name="T122" fmla="*/ 2147350231 w 81"/>
              <a:gd name="T123" fmla="*/ 2147350189 h 77"/>
              <a:gd name="T124" fmla="*/ 2147350231 w 81"/>
              <a:gd name="T125" fmla="*/ 2147350189 h 77"/>
              <a:gd name="T126" fmla="*/ 0 60000 65536"/>
              <a:gd name="T127" fmla="*/ 0 60000 65536"/>
              <a:gd name="T128" fmla="*/ 0 60000 65536"/>
              <a:gd name="T129" fmla="*/ 0 60000 65536"/>
              <a:gd name="T130" fmla="*/ 0 60000 65536"/>
              <a:gd name="T131" fmla="*/ 0 60000 65536"/>
              <a:gd name="T132" fmla="*/ 0 60000 65536"/>
              <a:gd name="T133" fmla="*/ 0 60000 65536"/>
              <a:gd name="T134" fmla="*/ 0 60000 65536"/>
              <a:gd name="T135" fmla="*/ 0 60000 65536"/>
              <a:gd name="T136" fmla="*/ 0 60000 65536"/>
              <a:gd name="T137" fmla="*/ 0 60000 65536"/>
              <a:gd name="T138" fmla="*/ 0 60000 65536"/>
              <a:gd name="T139" fmla="*/ 0 60000 65536"/>
              <a:gd name="T140" fmla="*/ 0 60000 65536"/>
              <a:gd name="T141" fmla="*/ 0 60000 65536"/>
              <a:gd name="T142" fmla="*/ 0 60000 65536"/>
              <a:gd name="T143" fmla="*/ 0 60000 65536"/>
              <a:gd name="T144" fmla="*/ 0 60000 65536"/>
              <a:gd name="T145" fmla="*/ 0 60000 65536"/>
              <a:gd name="T146" fmla="*/ 0 60000 65536"/>
              <a:gd name="T147" fmla="*/ 0 60000 65536"/>
              <a:gd name="T148" fmla="*/ 0 60000 65536"/>
              <a:gd name="T149" fmla="*/ 0 60000 65536"/>
              <a:gd name="T150" fmla="*/ 0 60000 65536"/>
              <a:gd name="T151" fmla="*/ 0 60000 65536"/>
              <a:gd name="T152" fmla="*/ 0 60000 65536"/>
              <a:gd name="T153" fmla="*/ 0 60000 65536"/>
              <a:gd name="T154" fmla="*/ 0 60000 65536"/>
              <a:gd name="T155" fmla="*/ 0 60000 65536"/>
              <a:gd name="T156" fmla="*/ 0 60000 65536"/>
              <a:gd name="T157" fmla="*/ 0 60000 65536"/>
              <a:gd name="T158" fmla="*/ 0 60000 65536"/>
              <a:gd name="T159" fmla="*/ 0 60000 65536"/>
              <a:gd name="T160" fmla="*/ 0 60000 65536"/>
              <a:gd name="T161" fmla="*/ 0 60000 65536"/>
              <a:gd name="T162" fmla="*/ 0 60000 65536"/>
              <a:gd name="T163" fmla="*/ 0 60000 65536"/>
              <a:gd name="T164" fmla="*/ 0 60000 65536"/>
              <a:gd name="T165" fmla="*/ 0 60000 65536"/>
              <a:gd name="T166" fmla="*/ 0 60000 65536"/>
              <a:gd name="T167" fmla="*/ 0 60000 65536"/>
              <a:gd name="T168" fmla="*/ 0 60000 65536"/>
              <a:gd name="T169" fmla="*/ 0 60000 65536"/>
              <a:gd name="T170" fmla="*/ 0 60000 65536"/>
              <a:gd name="T171" fmla="*/ 0 60000 65536"/>
              <a:gd name="T172" fmla="*/ 0 60000 65536"/>
              <a:gd name="T173" fmla="*/ 0 60000 65536"/>
              <a:gd name="T174" fmla="*/ 0 60000 65536"/>
              <a:gd name="T175" fmla="*/ 0 60000 65536"/>
              <a:gd name="T176" fmla="*/ 0 60000 65536"/>
              <a:gd name="T177" fmla="*/ 0 60000 65536"/>
              <a:gd name="T178" fmla="*/ 0 60000 65536"/>
              <a:gd name="T179" fmla="*/ 0 60000 65536"/>
              <a:gd name="T180" fmla="*/ 0 60000 65536"/>
              <a:gd name="T181" fmla="*/ 0 60000 65536"/>
              <a:gd name="T182" fmla="*/ 0 60000 65536"/>
              <a:gd name="T183" fmla="*/ 0 60000 65536"/>
              <a:gd name="T184" fmla="*/ 0 60000 65536"/>
              <a:gd name="T185" fmla="*/ 0 60000 65536"/>
              <a:gd name="T186" fmla="*/ 0 60000 65536"/>
              <a:gd name="T187" fmla="*/ 0 60000 65536"/>
              <a:gd name="T188" fmla="*/ 0 60000 65536"/>
              <a:gd name="T189" fmla="*/ 0 w 81"/>
              <a:gd name="T190" fmla="*/ 0 h 77"/>
              <a:gd name="T191" fmla="*/ 81 w 81"/>
              <a:gd name="T192" fmla="*/ 77 h 77"/>
            </a:gdLst>
            <a:ahLst/>
            <a:cxnLst>
              <a:cxn ang="T126">
                <a:pos x="T0" y="T1"/>
              </a:cxn>
              <a:cxn ang="T127">
                <a:pos x="T2" y="T3"/>
              </a:cxn>
              <a:cxn ang="T128">
                <a:pos x="T4" y="T5"/>
              </a:cxn>
              <a:cxn ang="T129">
                <a:pos x="T6" y="T7"/>
              </a:cxn>
              <a:cxn ang="T130">
                <a:pos x="T8" y="T9"/>
              </a:cxn>
              <a:cxn ang="T131">
                <a:pos x="T10" y="T11"/>
              </a:cxn>
              <a:cxn ang="T132">
                <a:pos x="T12" y="T13"/>
              </a:cxn>
              <a:cxn ang="T133">
                <a:pos x="T14" y="T15"/>
              </a:cxn>
              <a:cxn ang="T134">
                <a:pos x="T16" y="T17"/>
              </a:cxn>
              <a:cxn ang="T135">
                <a:pos x="T18" y="T19"/>
              </a:cxn>
              <a:cxn ang="T136">
                <a:pos x="T20" y="T21"/>
              </a:cxn>
              <a:cxn ang="T137">
                <a:pos x="T22" y="T23"/>
              </a:cxn>
              <a:cxn ang="T138">
                <a:pos x="T24" y="T25"/>
              </a:cxn>
              <a:cxn ang="T139">
                <a:pos x="T26" y="T27"/>
              </a:cxn>
              <a:cxn ang="T140">
                <a:pos x="T28" y="T29"/>
              </a:cxn>
              <a:cxn ang="T141">
                <a:pos x="T30" y="T31"/>
              </a:cxn>
              <a:cxn ang="T142">
                <a:pos x="T32" y="T33"/>
              </a:cxn>
              <a:cxn ang="T143">
                <a:pos x="T34" y="T35"/>
              </a:cxn>
              <a:cxn ang="T144">
                <a:pos x="T36" y="T37"/>
              </a:cxn>
              <a:cxn ang="T145">
                <a:pos x="T38" y="T39"/>
              </a:cxn>
              <a:cxn ang="T146">
                <a:pos x="T40" y="T41"/>
              </a:cxn>
              <a:cxn ang="T147">
                <a:pos x="T42" y="T43"/>
              </a:cxn>
              <a:cxn ang="T148">
                <a:pos x="T44" y="T45"/>
              </a:cxn>
              <a:cxn ang="T149">
                <a:pos x="T46" y="T47"/>
              </a:cxn>
              <a:cxn ang="T150">
                <a:pos x="T48" y="T49"/>
              </a:cxn>
              <a:cxn ang="T151">
                <a:pos x="T50" y="T51"/>
              </a:cxn>
              <a:cxn ang="T152">
                <a:pos x="T52" y="T53"/>
              </a:cxn>
              <a:cxn ang="T153">
                <a:pos x="T54" y="T55"/>
              </a:cxn>
              <a:cxn ang="T154">
                <a:pos x="T56" y="T57"/>
              </a:cxn>
              <a:cxn ang="T155">
                <a:pos x="T58" y="T59"/>
              </a:cxn>
              <a:cxn ang="T156">
                <a:pos x="T60" y="T61"/>
              </a:cxn>
              <a:cxn ang="T157">
                <a:pos x="T62" y="T63"/>
              </a:cxn>
              <a:cxn ang="T158">
                <a:pos x="T64" y="T65"/>
              </a:cxn>
              <a:cxn ang="T159">
                <a:pos x="T66" y="T67"/>
              </a:cxn>
              <a:cxn ang="T160">
                <a:pos x="T68" y="T69"/>
              </a:cxn>
              <a:cxn ang="T161">
                <a:pos x="T70" y="T71"/>
              </a:cxn>
              <a:cxn ang="T162">
                <a:pos x="T72" y="T73"/>
              </a:cxn>
              <a:cxn ang="T163">
                <a:pos x="T74" y="T75"/>
              </a:cxn>
              <a:cxn ang="T164">
                <a:pos x="T76" y="T77"/>
              </a:cxn>
              <a:cxn ang="T165">
                <a:pos x="T78" y="T79"/>
              </a:cxn>
              <a:cxn ang="T166">
                <a:pos x="T80" y="T81"/>
              </a:cxn>
              <a:cxn ang="T167">
                <a:pos x="T82" y="T83"/>
              </a:cxn>
              <a:cxn ang="T168">
                <a:pos x="T84" y="T85"/>
              </a:cxn>
              <a:cxn ang="T169">
                <a:pos x="T86" y="T87"/>
              </a:cxn>
              <a:cxn ang="T170">
                <a:pos x="T88" y="T89"/>
              </a:cxn>
              <a:cxn ang="T171">
                <a:pos x="T90" y="T91"/>
              </a:cxn>
              <a:cxn ang="T172">
                <a:pos x="T92" y="T93"/>
              </a:cxn>
              <a:cxn ang="T173">
                <a:pos x="T94" y="T95"/>
              </a:cxn>
              <a:cxn ang="T174">
                <a:pos x="T96" y="T97"/>
              </a:cxn>
              <a:cxn ang="T175">
                <a:pos x="T98" y="T99"/>
              </a:cxn>
              <a:cxn ang="T176">
                <a:pos x="T100" y="T101"/>
              </a:cxn>
              <a:cxn ang="T177">
                <a:pos x="T102" y="T103"/>
              </a:cxn>
              <a:cxn ang="T178">
                <a:pos x="T104" y="T105"/>
              </a:cxn>
              <a:cxn ang="T179">
                <a:pos x="T106" y="T107"/>
              </a:cxn>
              <a:cxn ang="T180">
                <a:pos x="T108" y="T109"/>
              </a:cxn>
              <a:cxn ang="T181">
                <a:pos x="T110" y="T111"/>
              </a:cxn>
              <a:cxn ang="T182">
                <a:pos x="T112" y="T113"/>
              </a:cxn>
              <a:cxn ang="T183">
                <a:pos x="T114" y="T115"/>
              </a:cxn>
              <a:cxn ang="T184">
                <a:pos x="T116" y="T117"/>
              </a:cxn>
              <a:cxn ang="T185">
                <a:pos x="T118" y="T119"/>
              </a:cxn>
              <a:cxn ang="T186">
                <a:pos x="T120" y="T121"/>
              </a:cxn>
              <a:cxn ang="T187">
                <a:pos x="T122" y="T123"/>
              </a:cxn>
              <a:cxn ang="T188">
                <a:pos x="T124" y="T125"/>
              </a:cxn>
            </a:cxnLst>
            <a:rect l="T189" t="T190" r="T191" b="T192"/>
            <a:pathLst>
              <a:path w="81" h="77">
                <a:moveTo>
                  <a:pt x="64" y="11"/>
                </a:moveTo>
                <a:lnTo>
                  <a:pt x="62" y="14"/>
                </a:lnTo>
                <a:lnTo>
                  <a:pt x="60" y="16"/>
                </a:lnTo>
                <a:lnTo>
                  <a:pt x="60" y="13"/>
                </a:lnTo>
                <a:lnTo>
                  <a:pt x="62" y="11"/>
                </a:lnTo>
                <a:lnTo>
                  <a:pt x="60" y="8"/>
                </a:lnTo>
                <a:lnTo>
                  <a:pt x="59" y="6"/>
                </a:lnTo>
                <a:lnTo>
                  <a:pt x="56" y="6"/>
                </a:lnTo>
                <a:lnTo>
                  <a:pt x="52" y="7"/>
                </a:lnTo>
                <a:lnTo>
                  <a:pt x="49" y="6"/>
                </a:lnTo>
                <a:lnTo>
                  <a:pt x="45" y="7"/>
                </a:lnTo>
                <a:lnTo>
                  <a:pt x="41" y="6"/>
                </a:lnTo>
                <a:lnTo>
                  <a:pt x="41" y="11"/>
                </a:lnTo>
                <a:lnTo>
                  <a:pt x="39" y="13"/>
                </a:lnTo>
                <a:lnTo>
                  <a:pt x="40" y="15"/>
                </a:lnTo>
                <a:lnTo>
                  <a:pt x="39" y="16"/>
                </a:lnTo>
                <a:lnTo>
                  <a:pt x="35" y="15"/>
                </a:lnTo>
                <a:lnTo>
                  <a:pt x="33" y="12"/>
                </a:lnTo>
                <a:lnTo>
                  <a:pt x="31" y="10"/>
                </a:lnTo>
                <a:lnTo>
                  <a:pt x="30" y="6"/>
                </a:lnTo>
                <a:lnTo>
                  <a:pt x="30" y="0"/>
                </a:lnTo>
                <a:lnTo>
                  <a:pt x="27" y="0"/>
                </a:lnTo>
                <a:lnTo>
                  <a:pt x="25" y="2"/>
                </a:lnTo>
                <a:lnTo>
                  <a:pt x="25" y="4"/>
                </a:lnTo>
                <a:lnTo>
                  <a:pt x="25" y="7"/>
                </a:lnTo>
                <a:lnTo>
                  <a:pt x="26" y="9"/>
                </a:lnTo>
                <a:lnTo>
                  <a:pt x="26" y="12"/>
                </a:lnTo>
                <a:lnTo>
                  <a:pt x="22" y="15"/>
                </a:lnTo>
                <a:lnTo>
                  <a:pt x="20" y="12"/>
                </a:lnTo>
                <a:lnTo>
                  <a:pt x="17" y="9"/>
                </a:lnTo>
                <a:lnTo>
                  <a:pt x="16" y="10"/>
                </a:lnTo>
                <a:lnTo>
                  <a:pt x="15" y="12"/>
                </a:lnTo>
                <a:lnTo>
                  <a:pt x="14" y="11"/>
                </a:lnTo>
                <a:lnTo>
                  <a:pt x="13" y="11"/>
                </a:lnTo>
                <a:lnTo>
                  <a:pt x="12" y="10"/>
                </a:lnTo>
                <a:lnTo>
                  <a:pt x="11" y="11"/>
                </a:lnTo>
                <a:lnTo>
                  <a:pt x="11" y="13"/>
                </a:lnTo>
                <a:lnTo>
                  <a:pt x="11" y="15"/>
                </a:lnTo>
                <a:lnTo>
                  <a:pt x="9" y="16"/>
                </a:lnTo>
                <a:lnTo>
                  <a:pt x="8" y="17"/>
                </a:lnTo>
                <a:lnTo>
                  <a:pt x="8" y="20"/>
                </a:lnTo>
                <a:lnTo>
                  <a:pt x="11" y="23"/>
                </a:lnTo>
                <a:lnTo>
                  <a:pt x="10" y="26"/>
                </a:lnTo>
                <a:lnTo>
                  <a:pt x="7" y="26"/>
                </a:lnTo>
                <a:lnTo>
                  <a:pt x="8" y="28"/>
                </a:lnTo>
                <a:lnTo>
                  <a:pt x="7" y="30"/>
                </a:lnTo>
                <a:lnTo>
                  <a:pt x="4" y="33"/>
                </a:lnTo>
                <a:lnTo>
                  <a:pt x="3" y="33"/>
                </a:lnTo>
                <a:lnTo>
                  <a:pt x="3" y="34"/>
                </a:lnTo>
                <a:lnTo>
                  <a:pt x="0" y="38"/>
                </a:lnTo>
                <a:lnTo>
                  <a:pt x="1" y="40"/>
                </a:lnTo>
                <a:lnTo>
                  <a:pt x="0" y="41"/>
                </a:lnTo>
                <a:lnTo>
                  <a:pt x="0" y="44"/>
                </a:lnTo>
                <a:lnTo>
                  <a:pt x="2" y="45"/>
                </a:lnTo>
                <a:lnTo>
                  <a:pt x="2" y="47"/>
                </a:lnTo>
                <a:lnTo>
                  <a:pt x="4" y="48"/>
                </a:lnTo>
                <a:lnTo>
                  <a:pt x="5" y="49"/>
                </a:lnTo>
                <a:lnTo>
                  <a:pt x="5" y="50"/>
                </a:lnTo>
                <a:lnTo>
                  <a:pt x="7" y="51"/>
                </a:lnTo>
                <a:lnTo>
                  <a:pt x="8" y="51"/>
                </a:lnTo>
                <a:lnTo>
                  <a:pt x="9" y="52"/>
                </a:lnTo>
                <a:lnTo>
                  <a:pt x="10" y="54"/>
                </a:lnTo>
                <a:lnTo>
                  <a:pt x="12" y="54"/>
                </a:lnTo>
                <a:lnTo>
                  <a:pt x="14" y="54"/>
                </a:lnTo>
                <a:lnTo>
                  <a:pt x="15" y="55"/>
                </a:lnTo>
                <a:lnTo>
                  <a:pt x="17" y="56"/>
                </a:lnTo>
                <a:lnTo>
                  <a:pt x="18" y="57"/>
                </a:lnTo>
                <a:lnTo>
                  <a:pt x="19" y="59"/>
                </a:lnTo>
                <a:lnTo>
                  <a:pt x="20" y="60"/>
                </a:lnTo>
                <a:lnTo>
                  <a:pt x="20" y="61"/>
                </a:lnTo>
                <a:lnTo>
                  <a:pt x="21" y="61"/>
                </a:lnTo>
                <a:lnTo>
                  <a:pt x="24" y="61"/>
                </a:lnTo>
                <a:lnTo>
                  <a:pt x="25" y="61"/>
                </a:lnTo>
                <a:lnTo>
                  <a:pt x="26" y="61"/>
                </a:lnTo>
                <a:lnTo>
                  <a:pt x="26" y="63"/>
                </a:lnTo>
                <a:lnTo>
                  <a:pt x="27" y="64"/>
                </a:lnTo>
                <a:lnTo>
                  <a:pt x="28" y="64"/>
                </a:lnTo>
                <a:lnTo>
                  <a:pt x="28" y="65"/>
                </a:lnTo>
                <a:lnTo>
                  <a:pt x="29" y="65"/>
                </a:lnTo>
                <a:lnTo>
                  <a:pt x="30" y="66"/>
                </a:lnTo>
                <a:lnTo>
                  <a:pt x="32" y="65"/>
                </a:lnTo>
                <a:lnTo>
                  <a:pt x="32" y="64"/>
                </a:lnTo>
                <a:lnTo>
                  <a:pt x="34" y="64"/>
                </a:lnTo>
                <a:lnTo>
                  <a:pt x="35" y="66"/>
                </a:lnTo>
                <a:lnTo>
                  <a:pt x="33" y="67"/>
                </a:lnTo>
                <a:lnTo>
                  <a:pt x="35" y="68"/>
                </a:lnTo>
                <a:lnTo>
                  <a:pt x="35" y="69"/>
                </a:lnTo>
                <a:lnTo>
                  <a:pt x="36" y="69"/>
                </a:lnTo>
                <a:lnTo>
                  <a:pt x="38" y="70"/>
                </a:lnTo>
                <a:lnTo>
                  <a:pt x="37" y="70"/>
                </a:lnTo>
                <a:lnTo>
                  <a:pt x="38" y="72"/>
                </a:lnTo>
                <a:lnTo>
                  <a:pt x="39" y="72"/>
                </a:lnTo>
                <a:lnTo>
                  <a:pt x="40" y="71"/>
                </a:lnTo>
                <a:lnTo>
                  <a:pt x="41" y="71"/>
                </a:lnTo>
                <a:lnTo>
                  <a:pt x="42" y="73"/>
                </a:lnTo>
                <a:lnTo>
                  <a:pt x="44" y="74"/>
                </a:lnTo>
                <a:lnTo>
                  <a:pt x="43" y="76"/>
                </a:lnTo>
                <a:lnTo>
                  <a:pt x="44" y="76"/>
                </a:lnTo>
                <a:lnTo>
                  <a:pt x="46" y="76"/>
                </a:lnTo>
                <a:lnTo>
                  <a:pt x="46" y="75"/>
                </a:lnTo>
                <a:lnTo>
                  <a:pt x="47" y="75"/>
                </a:lnTo>
                <a:lnTo>
                  <a:pt x="49" y="75"/>
                </a:lnTo>
                <a:lnTo>
                  <a:pt x="49" y="76"/>
                </a:lnTo>
                <a:lnTo>
                  <a:pt x="51" y="77"/>
                </a:lnTo>
                <a:lnTo>
                  <a:pt x="52" y="75"/>
                </a:lnTo>
                <a:lnTo>
                  <a:pt x="53" y="74"/>
                </a:lnTo>
                <a:lnTo>
                  <a:pt x="54" y="73"/>
                </a:lnTo>
                <a:lnTo>
                  <a:pt x="53" y="71"/>
                </a:lnTo>
                <a:lnTo>
                  <a:pt x="54" y="70"/>
                </a:lnTo>
                <a:lnTo>
                  <a:pt x="55" y="69"/>
                </a:lnTo>
                <a:lnTo>
                  <a:pt x="56" y="68"/>
                </a:lnTo>
                <a:lnTo>
                  <a:pt x="58" y="67"/>
                </a:lnTo>
                <a:lnTo>
                  <a:pt x="60" y="65"/>
                </a:lnTo>
                <a:lnTo>
                  <a:pt x="61" y="64"/>
                </a:lnTo>
                <a:lnTo>
                  <a:pt x="62" y="63"/>
                </a:lnTo>
                <a:lnTo>
                  <a:pt x="61" y="61"/>
                </a:lnTo>
                <a:lnTo>
                  <a:pt x="61" y="60"/>
                </a:lnTo>
                <a:lnTo>
                  <a:pt x="60" y="60"/>
                </a:lnTo>
                <a:lnTo>
                  <a:pt x="59" y="59"/>
                </a:lnTo>
                <a:lnTo>
                  <a:pt x="58" y="59"/>
                </a:lnTo>
                <a:lnTo>
                  <a:pt x="56" y="60"/>
                </a:lnTo>
                <a:lnTo>
                  <a:pt x="55" y="62"/>
                </a:lnTo>
                <a:lnTo>
                  <a:pt x="54" y="61"/>
                </a:lnTo>
                <a:lnTo>
                  <a:pt x="53" y="63"/>
                </a:lnTo>
                <a:lnTo>
                  <a:pt x="52" y="62"/>
                </a:lnTo>
                <a:lnTo>
                  <a:pt x="51" y="61"/>
                </a:lnTo>
                <a:lnTo>
                  <a:pt x="49" y="61"/>
                </a:lnTo>
                <a:lnTo>
                  <a:pt x="49" y="58"/>
                </a:lnTo>
                <a:lnTo>
                  <a:pt x="51" y="58"/>
                </a:lnTo>
                <a:lnTo>
                  <a:pt x="50" y="56"/>
                </a:lnTo>
                <a:lnTo>
                  <a:pt x="51" y="56"/>
                </a:lnTo>
                <a:lnTo>
                  <a:pt x="52" y="54"/>
                </a:lnTo>
                <a:lnTo>
                  <a:pt x="53" y="54"/>
                </a:lnTo>
                <a:lnTo>
                  <a:pt x="55" y="54"/>
                </a:lnTo>
                <a:lnTo>
                  <a:pt x="55" y="53"/>
                </a:lnTo>
                <a:lnTo>
                  <a:pt x="55" y="51"/>
                </a:lnTo>
                <a:lnTo>
                  <a:pt x="54" y="50"/>
                </a:lnTo>
                <a:lnTo>
                  <a:pt x="55" y="48"/>
                </a:lnTo>
                <a:lnTo>
                  <a:pt x="56" y="47"/>
                </a:lnTo>
                <a:lnTo>
                  <a:pt x="56" y="45"/>
                </a:lnTo>
                <a:lnTo>
                  <a:pt x="57" y="43"/>
                </a:lnTo>
                <a:lnTo>
                  <a:pt x="56" y="42"/>
                </a:lnTo>
                <a:lnTo>
                  <a:pt x="54" y="40"/>
                </a:lnTo>
                <a:lnTo>
                  <a:pt x="54" y="38"/>
                </a:lnTo>
                <a:lnTo>
                  <a:pt x="54" y="36"/>
                </a:lnTo>
                <a:lnTo>
                  <a:pt x="55" y="36"/>
                </a:lnTo>
                <a:lnTo>
                  <a:pt x="57" y="38"/>
                </a:lnTo>
                <a:lnTo>
                  <a:pt x="59" y="38"/>
                </a:lnTo>
                <a:lnTo>
                  <a:pt x="60" y="39"/>
                </a:lnTo>
                <a:lnTo>
                  <a:pt x="62" y="40"/>
                </a:lnTo>
                <a:lnTo>
                  <a:pt x="64" y="41"/>
                </a:lnTo>
                <a:lnTo>
                  <a:pt x="66" y="43"/>
                </a:lnTo>
                <a:lnTo>
                  <a:pt x="67" y="45"/>
                </a:lnTo>
                <a:lnTo>
                  <a:pt x="68" y="44"/>
                </a:lnTo>
                <a:lnTo>
                  <a:pt x="70" y="44"/>
                </a:lnTo>
                <a:lnTo>
                  <a:pt x="72" y="45"/>
                </a:lnTo>
                <a:lnTo>
                  <a:pt x="73" y="45"/>
                </a:lnTo>
                <a:lnTo>
                  <a:pt x="75" y="46"/>
                </a:lnTo>
                <a:lnTo>
                  <a:pt x="76" y="46"/>
                </a:lnTo>
                <a:lnTo>
                  <a:pt x="77" y="47"/>
                </a:lnTo>
                <a:lnTo>
                  <a:pt x="78" y="46"/>
                </a:lnTo>
                <a:lnTo>
                  <a:pt x="79" y="44"/>
                </a:lnTo>
                <a:lnTo>
                  <a:pt x="78" y="43"/>
                </a:lnTo>
                <a:lnTo>
                  <a:pt x="78" y="41"/>
                </a:lnTo>
                <a:lnTo>
                  <a:pt x="79" y="39"/>
                </a:lnTo>
                <a:lnTo>
                  <a:pt x="78" y="38"/>
                </a:lnTo>
                <a:lnTo>
                  <a:pt x="77" y="36"/>
                </a:lnTo>
                <a:lnTo>
                  <a:pt x="76" y="35"/>
                </a:lnTo>
                <a:lnTo>
                  <a:pt x="77" y="34"/>
                </a:lnTo>
                <a:lnTo>
                  <a:pt x="78" y="33"/>
                </a:lnTo>
                <a:lnTo>
                  <a:pt x="78" y="32"/>
                </a:lnTo>
                <a:lnTo>
                  <a:pt x="79" y="31"/>
                </a:lnTo>
                <a:lnTo>
                  <a:pt x="80" y="29"/>
                </a:lnTo>
                <a:lnTo>
                  <a:pt x="81" y="28"/>
                </a:lnTo>
                <a:lnTo>
                  <a:pt x="80" y="27"/>
                </a:lnTo>
                <a:lnTo>
                  <a:pt x="78" y="26"/>
                </a:lnTo>
                <a:lnTo>
                  <a:pt x="77" y="26"/>
                </a:lnTo>
                <a:lnTo>
                  <a:pt x="75" y="27"/>
                </a:lnTo>
                <a:lnTo>
                  <a:pt x="74" y="27"/>
                </a:lnTo>
                <a:lnTo>
                  <a:pt x="72" y="25"/>
                </a:lnTo>
                <a:lnTo>
                  <a:pt x="71" y="24"/>
                </a:lnTo>
                <a:lnTo>
                  <a:pt x="71" y="21"/>
                </a:lnTo>
                <a:lnTo>
                  <a:pt x="68" y="19"/>
                </a:lnTo>
                <a:lnTo>
                  <a:pt x="67" y="18"/>
                </a:lnTo>
                <a:lnTo>
                  <a:pt x="67" y="15"/>
                </a:lnTo>
                <a:lnTo>
                  <a:pt x="66" y="13"/>
                </a:lnTo>
                <a:lnTo>
                  <a:pt x="64" y="11"/>
                </a:lnTo>
                <a:close/>
              </a:path>
            </a:pathLst>
          </a:custGeom>
          <a:solidFill>
            <a:srgbClr val="DCDCDC"/>
          </a:solidFill>
          <a:ln w="9525">
            <a:solidFill>
              <a:srgbClr val="000000"/>
            </a:solidFill>
            <a:miter lim="800000"/>
            <a:headEnd/>
            <a:tailEnd/>
          </a:ln>
        </xdr:spPr>
      </xdr:sp>
    </xdr:grpSp>
    <xdr:clientData/>
  </xdr:twoCellAnchor>
  <xdr:twoCellAnchor>
    <xdr:from>
      <xdr:col>12</xdr:col>
      <xdr:colOff>114300</xdr:colOff>
      <xdr:row>9</xdr:row>
      <xdr:rowOff>114300</xdr:rowOff>
    </xdr:from>
    <xdr:to>
      <xdr:col>12</xdr:col>
      <xdr:colOff>152400</xdr:colOff>
      <xdr:row>10</xdr:row>
      <xdr:rowOff>47625</xdr:rowOff>
    </xdr:to>
    <xdr:sp macro="[0]!modRegionSelect.RegionClick" textlink="">
      <xdr:nvSpPr>
        <xdr:cNvPr id="237354" name="Groupp21_1"/>
        <xdr:cNvSpPr>
          <a:spLocks/>
        </xdr:cNvSpPr>
      </xdr:nvSpPr>
      <xdr:spPr bwMode="auto">
        <a:xfrm>
          <a:off x="7429500" y="1695450"/>
          <a:ext cx="38100" cy="95250"/>
        </a:xfrm>
        <a:custGeom>
          <a:avLst/>
          <a:gdLst>
            <a:gd name="T0" fmla="*/ 0 w 4"/>
            <a:gd name="T1" fmla="*/ 2147483647 h 10"/>
            <a:gd name="T2" fmla="*/ 0 w 4"/>
            <a:gd name="T3" fmla="*/ 2147483647 h 10"/>
            <a:gd name="T4" fmla="*/ 0 w 4"/>
            <a:gd name="T5" fmla="*/ 2147483647 h 10"/>
            <a:gd name="T6" fmla="*/ 2147483647 w 4"/>
            <a:gd name="T7" fmla="*/ 2147483647 h 10"/>
            <a:gd name="T8" fmla="*/ 2147483647 w 4"/>
            <a:gd name="T9" fmla="*/ 2147483647 h 10"/>
            <a:gd name="T10" fmla="*/ 2147483647 w 4"/>
            <a:gd name="T11" fmla="*/ 2147483647 h 10"/>
            <a:gd name="T12" fmla="*/ 2147483647 w 4"/>
            <a:gd name="T13" fmla="*/ 2147483647 h 10"/>
            <a:gd name="T14" fmla="*/ 2147483647 w 4"/>
            <a:gd name="T15" fmla="*/ 2147483647 h 10"/>
            <a:gd name="T16" fmla="*/ 2147483647 w 4"/>
            <a:gd name="T17" fmla="*/ 2147483647 h 10"/>
            <a:gd name="T18" fmla="*/ 2147483647 w 4"/>
            <a:gd name="T19" fmla="*/ 2147483647 h 10"/>
            <a:gd name="T20" fmla="*/ 2147483647 w 4"/>
            <a:gd name="T21" fmla="*/ 2147483647 h 10"/>
            <a:gd name="T22" fmla="*/ 2147483647 w 4"/>
            <a:gd name="T23" fmla="*/ 0 h 10"/>
            <a:gd name="T24" fmla="*/ 0 w 4"/>
            <a:gd name="T25" fmla="*/ 2147483647 h 10"/>
            <a:gd name="T26" fmla="*/ 0 60000 65536"/>
            <a:gd name="T27" fmla="*/ 0 60000 65536"/>
            <a:gd name="T28" fmla="*/ 0 60000 65536"/>
            <a:gd name="T29" fmla="*/ 0 60000 65536"/>
            <a:gd name="T30" fmla="*/ 0 60000 65536"/>
            <a:gd name="T31" fmla="*/ 0 60000 65536"/>
            <a:gd name="T32" fmla="*/ 0 60000 65536"/>
            <a:gd name="T33" fmla="*/ 0 60000 65536"/>
            <a:gd name="T34" fmla="*/ 0 60000 65536"/>
            <a:gd name="T35" fmla="*/ 0 60000 65536"/>
            <a:gd name="T36" fmla="*/ 0 60000 65536"/>
            <a:gd name="T37" fmla="*/ 0 60000 65536"/>
            <a:gd name="T38" fmla="*/ 0 60000 65536"/>
            <a:gd name="T39" fmla="*/ 0 w 4"/>
            <a:gd name="T40" fmla="*/ 0 h 10"/>
            <a:gd name="T41" fmla="*/ 4 w 4"/>
            <a:gd name="T42" fmla="*/ 10 h 10"/>
          </a:gdLst>
          <a:ahLst/>
          <a:cxnLst>
            <a:cxn ang="T26">
              <a:pos x="T0" y="T1"/>
            </a:cxn>
            <a:cxn ang="T27">
              <a:pos x="T2" y="T3"/>
            </a:cxn>
            <a:cxn ang="T28">
              <a:pos x="T4" y="T5"/>
            </a:cxn>
            <a:cxn ang="T29">
              <a:pos x="T6" y="T7"/>
            </a:cxn>
            <a:cxn ang="T30">
              <a:pos x="T8" y="T9"/>
            </a:cxn>
            <a:cxn ang="T31">
              <a:pos x="T10" y="T11"/>
            </a:cxn>
            <a:cxn ang="T32">
              <a:pos x="T12" y="T13"/>
            </a:cxn>
            <a:cxn ang="T33">
              <a:pos x="T14" y="T15"/>
            </a:cxn>
            <a:cxn ang="T34">
              <a:pos x="T16" y="T17"/>
            </a:cxn>
            <a:cxn ang="T35">
              <a:pos x="T18" y="T19"/>
            </a:cxn>
            <a:cxn ang="T36">
              <a:pos x="T20" y="T21"/>
            </a:cxn>
            <a:cxn ang="T37">
              <a:pos x="T22" y="T23"/>
            </a:cxn>
            <a:cxn ang="T38">
              <a:pos x="T24" y="T25"/>
            </a:cxn>
          </a:cxnLst>
          <a:rect l="T39" t="T40" r="T41" b="T42"/>
          <a:pathLst>
            <a:path w="4" h="10">
              <a:moveTo>
                <a:pt x="0" y="1"/>
              </a:moveTo>
              <a:lnTo>
                <a:pt x="0" y="3"/>
              </a:lnTo>
              <a:lnTo>
                <a:pt x="0" y="6"/>
              </a:lnTo>
              <a:lnTo>
                <a:pt x="1" y="7"/>
              </a:lnTo>
              <a:lnTo>
                <a:pt x="2" y="8"/>
              </a:lnTo>
              <a:lnTo>
                <a:pt x="2" y="10"/>
              </a:lnTo>
              <a:lnTo>
                <a:pt x="4" y="10"/>
              </a:lnTo>
              <a:lnTo>
                <a:pt x="4" y="8"/>
              </a:lnTo>
              <a:lnTo>
                <a:pt x="3" y="7"/>
              </a:lnTo>
              <a:lnTo>
                <a:pt x="4" y="4"/>
              </a:lnTo>
              <a:lnTo>
                <a:pt x="4" y="1"/>
              </a:lnTo>
              <a:lnTo>
                <a:pt x="1" y="0"/>
              </a:lnTo>
              <a:lnTo>
                <a:pt x="0" y="1"/>
              </a:lnTo>
              <a:close/>
            </a:path>
          </a:pathLst>
        </a:custGeom>
        <a:solidFill>
          <a:srgbClr val="DCDCD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11</xdr:col>
      <xdr:colOff>333375</xdr:colOff>
      <xdr:row>15</xdr:row>
      <xdr:rowOff>76200</xdr:rowOff>
    </xdr:from>
    <xdr:to>
      <xdr:col>13</xdr:col>
      <xdr:colOff>161925</xdr:colOff>
      <xdr:row>22</xdr:row>
      <xdr:rowOff>76200</xdr:rowOff>
    </xdr:to>
    <xdr:grpSp>
      <xdr:nvGrpSpPr>
        <xdr:cNvPr id="237355" name="ShapeReg_66"/>
        <xdr:cNvGrpSpPr>
          <a:grpSpLocks/>
        </xdr:cNvGrpSpPr>
      </xdr:nvGrpSpPr>
      <xdr:grpSpPr bwMode="auto">
        <a:xfrm>
          <a:off x="7038975" y="2628900"/>
          <a:ext cx="1047750" cy="1133475"/>
          <a:chOff x="739" y="276"/>
          <a:chExt cx="110" cy="119"/>
        </a:xfrm>
      </xdr:grpSpPr>
      <xdr:sp macro="[0]!modRegionSelect.RegionClick" textlink="">
        <xdr:nvSpPr>
          <xdr:cNvPr id="237427" name="ShapeReg_66"/>
          <xdr:cNvSpPr>
            <a:spLocks/>
          </xdr:cNvSpPr>
        </xdr:nvSpPr>
        <xdr:spPr bwMode="auto">
          <a:xfrm>
            <a:off x="739" y="320"/>
            <a:ext cx="69" cy="75"/>
          </a:xfrm>
          <a:custGeom>
            <a:avLst/>
            <a:gdLst>
              <a:gd name="T0" fmla="*/ 0 w 2455"/>
              <a:gd name="T1" fmla="*/ 0 h 2682"/>
              <a:gd name="T2" fmla="*/ 0 w 2455"/>
              <a:gd name="T3" fmla="*/ 0 h 2682"/>
              <a:gd name="T4" fmla="*/ 0 w 2455"/>
              <a:gd name="T5" fmla="*/ 0 h 2682"/>
              <a:gd name="T6" fmla="*/ 0 w 2455"/>
              <a:gd name="T7" fmla="*/ 0 h 2682"/>
              <a:gd name="T8" fmla="*/ 0 w 2455"/>
              <a:gd name="T9" fmla="*/ 0 h 2682"/>
              <a:gd name="T10" fmla="*/ 0 w 2455"/>
              <a:gd name="T11" fmla="*/ 0 h 2682"/>
              <a:gd name="T12" fmla="*/ 0 w 2455"/>
              <a:gd name="T13" fmla="*/ 0 h 2682"/>
              <a:gd name="T14" fmla="*/ 0 w 2455"/>
              <a:gd name="T15" fmla="*/ 0 h 2682"/>
              <a:gd name="T16" fmla="*/ 0 w 2455"/>
              <a:gd name="T17" fmla="*/ 0 h 2682"/>
              <a:gd name="T18" fmla="*/ 0 w 2455"/>
              <a:gd name="T19" fmla="*/ 0 h 2682"/>
              <a:gd name="T20" fmla="*/ 0 w 2455"/>
              <a:gd name="T21" fmla="*/ 0 h 2682"/>
              <a:gd name="T22" fmla="*/ 0 w 2455"/>
              <a:gd name="T23" fmla="*/ 0 h 2682"/>
              <a:gd name="T24" fmla="*/ 0 w 2455"/>
              <a:gd name="T25" fmla="*/ 0 h 2682"/>
              <a:gd name="T26" fmla="*/ 0 w 2455"/>
              <a:gd name="T27" fmla="*/ 0 h 2682"/>
              <a:gd name="T28" fmla="*/ 0 w 2455"/>
              <a:gd name="T29" fmla="*/ 0 h 2682"/>
              <a:gd name="T30" fmla="*/ 0 w 2455"/>
              <a:gd name="T31" fmla="*/ 0 h 2682"/>
              <a:gd name="T32" fmla="*/ 0 w 2455"/>
              <a:gd name="T33" fmla="*/ 0 h 2682"/>
              <a:gd name="T34" fmla="*/ 0 w 2455"/>
              <a:gd name="T35" fmla="*/ 0 h 2682"/>
              <a:gd name="T36" fmla="*/ 0 w 2455"/>
              <a:gd name="T37" fmla="*/ 0 h 2682"/>
              <a:gd name="T38" fmla="*/ 0 w 2455"/>
              <a:gd name="T39" fmla="*/ 0 h 2682"/>
              <a:gd name="T40" fmla="*/ 0 w 2455"/>
              <a:gd name="T41" fmla="*/ 0 h 2682"/>
              <a:gd name="T42" fmla="*/ 0 w 2455"/>
              <a:gd name="T43" fmla="*/ 0 h 2682"/>
              <a:gd name="T44" fmla="*/ 0 w 2455"/>
              <a:gd name="T45" fmla="*/ 0 h 2682"/>
              <a:gd name="T46" fmla="*/ 0 w 2455"/>
              <a:gd name="T47" fmla="*/ 0 h 2682"/>
              <a:gd name="T48" fmla="*/ 0 w 2455"/>
              <a:gd name="T49" fmla="*/ 0 h 2682"/>
              <a:gd name="T50" fmla="*/ 0 w 2455"/>
              <a:gd name="T51" fmla="*/ 0 h 2682"/>
              <a:gd name="T52" fmla="*/ 0 w 2455"/>
              <a:gd name="T53" fmla="*/ 0 h 2682"/>
              <a:gd name="T54" fmla="*/ 0 w 2455"/>
              <a:gd name="T55" fmla="*/ 0 h 2682"/>
              <a:gd name="T56" fmla="*/ 0 w 2455"/>
              <a:gd name="T57" fmla="*/ 0 h 2682"/>
              <a:gd name="T58" fmla="*/ 0 w 2455"/>
              <a:gd name="T59" fmla="*/ 0 h 2682"/>
              <a:gd name="T60" fmla="*/ 0 w 2455"/>
              <a:gd name="T61" fmla="*/ 0 h 2682"/>
              <a:gd name="T62" fmla="*/ 0 w 2455"/>
              <a:gd name="T63" fmla="*/ 0 h 2682"/>
              <a:gd name="T64" fmla="*/ 0 w 2455"/>
              <a:gd name="T65" fmla="*/ 0 h 2682"/>
              <a:gd name="T66" fmla="*/ 0 w 2455"/>
              <a:gd name="T67" fmla="*/ 0 h 2682"/>
              <a:gd name="T68" fmla="*/ 0 w 2455"/>
              <a:gd name="T69" fmla="*/ 0 h 2682"/>
              <a:gd name="T70" fmla="*/ 0 w 2455"/>
              <a:gd name="T71" fmla="*/ 0 h 2682"/>
              <a:gd name="T72" fmla="*/ 0 w 2455"/>
              <a:gd name="T73" fmla="*/ 0 h 2682"/>
              <a:gd name="T74" fmla="*/ 0 w 2455"/>
              <a:gd name="T75" fmla="*/ 0 h 2682"/>
              <a:gd name="T76" fmla="*/ 0 w 2455"/>
              <a:gd name="T77" fmla="*/ 0 h 2682"/>
              <a:gd name="T78" fmla="*/ 0 w 2455"/>
              <a:gd name="T79" fmla="*/ 0 h 2682"/>
              <a:gd name="T80" fmla="*/ 0 w 2455"/>
              <a:gd name="T81" fmla="*/ 0 h 2682"/>
              <a:gd name="T82" fmla="*/ 0 w 2455"/>
              <a:gd name="T83" fmla="*/ 0 h 2682"/>
              <a:gd name="T84" fmla="*/ 0 w 2455"/>
              <a:gd name="T85" fmla="*/ 0 h 2682"/>
              <a:gd name="T86" fmla="*/ 0 w 2455"/>
              <a:gd name="T87" fmla="*/ 0 h 2682"/>
              <a:gd name="T88" fmla="*/ 0 60000 65536"/>
              <a:gd name="T89" fmla="*/ 0 60000 65536"/>
              <a:gd name="T90" fmla="*/ 0 60000 65536"/>
              <a:gd name="T91" fmla="*/ 0 60000 65536"/>
              <a:gd name="T92" fmla="*/ 0 60000 65536"/>
              <a:gd name="T93" fmla="*/ 0 60000 65536"/>
              <a:gd name="T94" fmla="*/ 0 60000 65536"/>
              <a:gd name="T95" fmla="*/ 0 60000 65536"/>
              <a:gd name="T96" fmla="*/ 0 60000 65536"/>
              <a:gd name="T97" fmla="*/ 0 60000 65536"/>
              <a:gd name="T98" fmla="*/ 0 60000 65536"/>
              <a:gd name="T99" fmla="*/ 0 60000 65536"/>
              <a:gd name="T100" fmla="*/ 0 60000 65536"/>
              <a:gd name="T101" fmla="*/ 0 60000 65536"/>
              <a:gd name="T102" fmla="*/ 0 60000 65536"/>
              <a:gd name="T103" fmla="*/ 0 60000 65536"/>
              <a:gd name="T104" fmla="*/ 0 60000 65536"/>
              <a:gd name="T105" fmla="*/ 0 60000 65536"/>
              <a:gd name="T106" fmla="*/ 0 60000 65536"/>
              <a:gd name="T107" fmla="*/ 0 60000 65536"/>
              <a:gd name="T108" fmla="*/ 0 60000 65536"/>
              <a:gd name="T109" fmla="*/ 0 60000 65536"/>
              <a:gd name="T110" fmla="*/ 0 60000 65536"/>
              <a:gd name="T111" fmla="*/ 0 60000 65536"/>
              <a:gd name="T112" fmla="*/ 0 60000 65536"/>
              <a:gd name="T113" fmla="*/ 0 60000 65536"/>
              <a:gd name="T114" fmla="*/ 0 60000 65536"/>
              <a:gd name="T115" fmla="*/ 0 60000 65536"/>
              <a:gd name="T116" fmla="*/ 0 60000 65536"/>
              <a:gd name="T117" fmla="*/ 0 60000 65536"/>
              <a:gd name="T118" fmla="*/ 0 60000 65536"/>
              <a:gd name="T119" fmla="*/ 0 60000 65536"/>
              <a:gd name="T120" fmla="*/ 0 60000 65536"/>
              <a:gd name="T121" fmla="*/ 0 60000 65536"/>
              <a:gd name="T122" fmla="*/ 0 60000 65536"/>
              <a:gd name="T123" fmla="*/ 0 60000 65536"/>
              <a:gd name="T124" fmla="*/ 0 60000 65536"/>
              <a:gd name="T125" fmla="*/ 0 60000 65536"/>
              <a:gd name="T126" fmla="*/ 0 60000 65536"/>
              <a:gd name="T127" fmla="*/ 0 60000 65536"/>
              <a:gd name="T128" fmla="*/ 0 60000 65536"/>
              <a:gd name="T129" fmla="*/ 0 60000 65536"/>
              <a:gd name="T130" fmla="*/ 0 60000 65536"/>
              <a:gd name="T131" fmla="*/ 0 60000 65536"/>
              <a:gd name="T132" fmla="*/ 0 w 2455"/>
              <a:gd name="T133" fmla="*/ 0 h 2682"/>
              <a:gd name="T134" fmla="*/ 2455 w 2455"/>
              <a:gd name="T135" fmla="*/ 2682 h 2682"/>
            </a:gdLst>
            <a:ahLst/>
            <a:cxnLst>
              <a:cxn ang="T88">
                <a:pos x="T0" y="T1"/>
              </a:cxn>
              <a:cxn ang="T89">
                <a:pos x="T2" y="T3"/>
              </a:cxn>
              <a:cxn ang="T90">
                <a:pos x="T4" y="T5"/>
              </a:cxn>
              <a:cxn ang="T91">
                <a:pos x="T6" y="T7"/>
              </a:cxn>
              <a:cxn ang="T92">
                <a:pos x="T8" y="T9"/>
              </a:cxn>
              <a:cxn ang="T93">
                <a:pos x="T10" y="T11"/>
              </a:cxn>
              <a:cxn ang="T94">
                <a:pos x="T12" y="T13"/>
              </a:cxn>
              <a:cxn ang="T95">
                <a:pos x="T14" y="T15"/>
              </a:cxn>
              <a:cxn ang="T96">
                <a:pos x="T16" y="T17"/>
              </a:cxn>
              <a:cxn ang="T97">
                <a:pos x="T18" y="T19"/>
              </a:cxn>
              <a:cxn ang="T98">
                <a:pos x="T20" y="T21"/>
              </a:cxn>
              <a:cxn ang="T99">
                <a:pos x="T22" y="T23"/>
              </a:cxn>
              <a:cxn ang="T100">
                <a:pos x="T24" y="T25"/>
              </a:cxn>
              <a:cxn ang="T101">
                <a:pos x="T26" y="T27"/>
              </a:cxn>
              <a:cxn ang="T102">
                <a:pos x="T28" y="T29"/>
              </a:cxn>
              <a:cxn ang="T103">
                <a:pos x="T30" y="T31"/>
              </a:cxn>
              <a:cxn ang="T104">
                <a:pos x="T32" y="T33"/>
              </a:cxn>
              <a:cxn ang="T105">
                <a:pos x="T34" y="T35"/>
              </a:cxn>
              <a:cxn ang="T106">
                <a:pos x="T36" y="T37"/>
              </a:cxn>
              <a:cxn ang="T107">
                <a:pos x="T38" y="T39"/>
              </a:cxn>
              <a:cxn ang="T108">
                <a:pos x="T40" y="T41"/>
              </a:cxn>
              <a:cxn ang="T109">
                <a:pos x="T42" y="T43"/>
              </a:cxn>
              <a:cxn ang="T110">
                <a:pos x="T44" y="T45"/>
              </a:cxn>
              <a:cxn ang="T111">
                <a:pos x="T46" y="T47"/>
              </a:cxn>
              <a:cxn ang="T112">
                <a:pos x="T48" y="T49"/>
              </a:cxn>
              <a:cxn ang="T113">
                <a:pos x="T50" y="T51"/>
              </a:cxn>
              <a:cxn ang="T114">
                <a:pos x="T52" y="T53"/>
              </a:cxn>
              <a:cxn ang="T115">
                <a:pos x="T54" y="T55"/>
              </a:cxn>
              <a:cxn ang="T116">
                <a:pos x="T56" y="T57"/>
              </a:cxn>
              <a:cxn ang="T117">
                <a:pos x="T58" y="T59"/>
              </a:cxn>
              <a:cxn ang="T118">
                <a:pos x="T60" y="T61"/>
              </a:cxn>
              <a:cxn ang="T119">
                <a:pos x="T62" y="T63"/>
              </a:cxn>
              <a:cxn ang="T120">
                <a:pos x="T64" y="T65"/>
              </a:cxn>
              <a:cxn ang="T121">
                <a:pos x="T66" y="T67"/>
              </a:cxn>
              <a:cxn ang="T122">
                <a:pos x="T68" y="T69"/>
              </a:cxn>
              <a:cxn ang="T123">
                <a:pos x="T70" y="T71"/>
              </a:cxn>
              <a:cxn ang="T124">
                <a:pos x="T72" y="T73"/>
              </a:cxn>
              <a:cxn ang="T125">
                <a:pos x="T74" y="T75"/>
              </a:cxn>
              <a:cxn ang="T126">
                <a:pos x="T76" y="T77"/>
              </a:cxn>
              <a:cxn ang="T127">
                <a:pos x="T78" y="T79"/>
              </a:cxn>
              <a:cxn ang="T128">
                <a:pos x="T80" y="T81"/>
              </a:cxn>
              <a:cxn ang="T129">
                <a:pos x="T82" y="T83"/>
              </a:cxn>
              <a:cxn ang="T130">
                <a:pos x="T84" y="T85"/>
              </a:cxn>
              <a:cxn ang="T131">
                <a:pos x="T86" y="T87"/>
              </a:cxn>
            </a:cxnLst>
            <a:rect l="T132" t="T133" r="T134" b="T135"/>
            <a:pathLst>
              <a:path w="2455" h="2682">
                <a:moveTo>
                  <a:pt x="57" y="122"/>
                </a:moveTo>
                <a:lnTo>
                  <a:pt x="25" y="130"/>
                </a:lnTo>
                <a:lnTo>
                  <a:pt x="0" y="61"/>
                </a:lnTo>
                <a:lnTo>
                  <a:pt x="0" y="0"/>
                </a:lnTo>
                <a:lnTo>
                  <a:pt x="106" y="29"/>
                </a:lnTo>
                <a:lnTo>
                  <a:pt x="159" y="53"/>
                </a:lnTo>
                <a:lnTo>
                  <a:pt x="188" y="118"/>
                </a:lnTo>
                <a:lnTo>
                  <a:pt x="245" y="175"/>
                </a:lnTo>
                <a:lnTo>
                  <a:pt x="346" y="196"/>
                </a:lnTo>
                <a:lnTo>
                  <a:pt x="371" y="261"/>
                </a:lnTo>
                <a:lnTo>
                  <a:pt x="485" y="334"/>
                </a:lnTo>
                <a:lnTo>
                  <a:pt x="546" y="334"/>
                </a:lnTo>
                <a:lnTo>
                  <a:pt x="595" y="403"/>
                </a:lnTo>
                <a:lnTo>
                  <a:pt x="635" y="513"/>
                </a:lnTo>
                <a:lnTo>
                  <a:pt x="698" y="576"/>
                </a:lnTo>
                <a:lnTo>
                  <a:pt x="818" y="700"/>
                </a:lnTo>
                <a:lnTo>
                  <a:pt x="896" y="721"/>
                </a:lnTo>
                <a:lnTo>
                  <a:pt x="1002" y="761"/>
                </a:lnTo>
                <a:lnTo>
                  <a:pt x="1103" y="851"/>
                </a:lnTo>
                <a:lnTo>
                  <a:pt x="1242" y="928"/>
                </a:lnTo>
                <a:lnTo>
                  <a:pt x="1331" y="1005"/>
                </a:lnTo>
                <a:lnTo>
                  <a:pt x="1449" y="1066"/>
                </a:lnTo>
                <a:lnTo>
                  <a:pt x="1551" y="1127"/>
                </a:lnTo>
                <a:lnTo>
                  <a:pt x="1616" y="1180"/>
                </a:lnTo>
                <a:lnTo>
                  <a:pt x="1730" y="1225"/>
                </a:lnTo>
                <a:lnTo>
                  <a:pt x="1714" y="1278"/>
                </a:lnTo>
                <a:lnTo>
                  <a:pt x="1673" y="1319"/>
                </a:lnTo>
                <a:lnTo>
                  <a:pt x="1596" y="1343"/>
                </a:lnTo>
                <a:lnTo>
                  <a:pt x="1535" y="1343"/>
                </a:lnTo>
                <a:lnTo>
                  <a:pt x="1551" y="1429"/>
                </a:lnTo>
                <a:lnTo>
                  <a:pt x="1535" y="1490"/>
                </a:lnTo>
                <a:lnTo>
                  <a:pt x="1535" y="1538"/>
                </a:lnTo>
                <a:lnTo>
                  <a:pt x="1604" y="1644"/>
                </a:lnTo>
                <a:cubicBezTo>
                  <a:pt x="1604" y="1644"/>
                  <a:pt x="1669" y="1718"/>
                  <a:pt x="1657" y="1730"/>
                </a:cubicBezTo>
                <a:cubicBezTo>
                  <a:pt x="1645" y="1742"/>
                  <a:pt x="1661" y="1856"/>
                  <a:pt x="1661" y="1856"/>
                </a:cubicBezTo>
                <a:lnTo>
                  <a:pt x="1714" y="1909"/>
                </a:lnTo>
                <a:lnTo>
                  <a:pt x="1795" y="1990"/>
                </a:lnTo>
                <a:lnTo>
                  <a:pt x="1864" y="2035"/>
                </a:lnTo>
                <a:lnTo>
                  <a:pt x="1970" y="2035"/>
                </a:lnTo>
                <a:lnTo>
                  <a:pt x="2031" y="2096"/>
                </a:lnTo>
                <a:lnTo>
                  <a:pt x="2100" y="2096"/>
                </a:lnTo>
                <a:lnTo>
                  <a:pt x="2137" y="2173"/>
                </a:lnTo>
                <a:lnTo>
                  <a:pt x="2227" y="2177"/>
                </a:lnTo>
                <a:lnTo>
                  <a:pt x="2282" y="2123"/>
                </a:lnTo>
                <a:lnTo>
                  <a:pt x="2377" y="2177"/>
                </a:lnTo>
                <a:lnTo>
                  <a:pt x="2434" y="2251"/>
                </a:lnTo>
                <a:cubicBezTo>
                  <a:pt x="2434" y="2251"/>
                  <a:pt x="2455" y="2300"/>
                  <a:pt x="2434" y="2300"/>
                </a:cubicBezTo>
                <a:cubicBezTo>
                  <a:pt x="2414" y="2300"/>
                  <a:pt x="2304" y="2247"/>
                  <a:pt x="2304" y="2247"/>
                </a:cubicBezTo>
                <a:lnTo>
                  <a:pt x="2257" y="2293"/>
                </a:lnTo>
                <a:lnTo>
                  <a:pt x="2153" y="2293"/>
                </a:lnTo>
                <a:lnTo>
                  <a:pt x="2121" y="2377"/>
                </a:lnTo>
                <a:lnTo>
                  <a:pt x="2141" y="2458"/>
                </a:lnTo>
                <a:lnTo>
                  <a:pt x="2206" y="2523"/>
                </a:lnTo>
                <a:lnTo>
                  <a:pt x="2255" y="2629"/>
                </a:lnTo>
                <a:lnTo>
                  <a:pt x="2190" y="2682"/>
                </a:lnTo>
                <a:lnTo>
                  <a:pt x="2137" y="2617"/>
                </a:lnTo>
                <a:lnTo>
                  <a:pt x="2068" y="2548"/>
                </a:lnTo>
                <a:lnTo>
                  <a:pt x="1946" y="2434"/>
                </a:lnTo>
                <a:lnTo>
                  <a:pt x="1946" y="2357"/>
                </a:lnTo>
                <a:lnTo>
                  <a:pt x="1864" y="2275"/>
                </a:lnTo>
                <a:lnTo>
                  <a:pt x="1787" y="2198"/>
                </a:lnTo>
                <a:lnTo>
                  <a:pt x="1734" y="2129"/>
                </a:lnTo>
                <a:lnTo>
                  <a:pt x="1669" y="2002"/>
                </a:lnTo>
                <a:lnTo>
                  <a:pt x="1588" y="1925"/>
                </a:lnTo>
                <a:lnTo>
                  <a:pt x="1502" y="1876"/>
                </a:lnTo>
                <a:lnTo>
                  <a:pt x="1421" y="1852"/>
                </a:lnTo>
                <a:lnTo>
                  <a:pt x="1352" y="1705"/>
                </a:lnTo>
                <a:lnTo>
                  <a:pt x="1201" y="1498"/>
                </a:lnTo>
                <a:lnTo>
                  <a:pt x="1079" y="1376"/>
                </a:lnTo>
                <a:lnTo>
                  <a:pt x="977" y="1274"/>
                </a:lnTo>
                <a:lnTo>
                  <a:pt x="888" y="1152"/>
                </a:lnTo>
                <a:lnTo>
                  <a:pt x="831" y="1058"/>
                </a:lnTo>
                <a:lnTo>
                  <a:pt x="676" y="989"/>
                </a:lnTo>
                <a:lnTo>
                  <a:pt x="554" y="936"/>
                </a:lnTo>
                <a:lnTo>
                  <a:pt x="481" y="928"/>
                </a:lnTo>
                <a:lnTo>
                  <a:pt x="383" y="794"/>
                </a:lnTo>
                <a:lnTo>
                  <a:pt x="383" y="733"/>
                </a:lnTo>
                <a:lnTo>
                  <a:pt x="277" y="627"/>
                </a:lnTo>
                <a:lnTo>
                  <a:pt x="220" y="521"/>
                </a:lnTo>
                <a:lnTo>
                  <a:pt x="106" y="485"/>
                </a:lnTo>
                <a:lnTo>
                  <a:pt x="135" y="403"/>
                </a:lnTo>
                <a:lnTo>
                  <a:pt x="135" y="342"/>
                </a:lnTo>
                <a:lnTo>
                  <a:pt x="228" y="371"/>
                </a:lnTo>
                <a:lnTo>
                  <a:pt x="245" y="289"/>
                </a:lnTo>
                <a:lnTo>
                  <a:pt x="190" y="234"/>
                </a:lnTo>
                <a:lnTo>
                  <a:pt x="190" y="204"/>
                </a:lnTo>
                <a:lnTo>
                  <a:pt x="136" y="150"/>
                </a:lnTo>
                <a:lnTo>
                  <a:pt x="57" y="122"/>
                </a:lnTo>
                <a:close/>
              </a:path>
            </a:pathLst>
          </a:custGeom>
          <a:solidFill>
            <a:srgbClr val="DCDCDC"/>
          </a:solidFill>
          <a:ln w="9525">
            <a:solidFill>
              <a:srgbClr val="000000"/>
            </a:solidFill>
            <a:miter lim="800000"/>
            <a:headEnd/>
            <a:tailEnd/>
          </a:ln>
        </xdr:spPr>
      </xdr:sp>
      <xdr:sp macro="[0]!modRegionSelect.RegionClick" textlink="">
        <xdr:nvSpPr>
          <xdr:cNvPr id="237428" name="Groupp66_8"/>
          <xdr:cNvSpPr>
            <a:spLocks/>
          </xdr:cNvSpPr>
        </xdr:nvSpPr>
        <xdr:spPr bwMode="auto">
          <a:xfrm>
            <a:off x="838" y="383"/>
            <a:ext cx="2" cy="5"/>
          </a:xfrm>
          <a:custGeom>
            <a:avLst/>
            <a:gdLst>
              <a:gd name="T0" fmla="*/ 0 w 2"/>
              <a:gd name="T1" fmla="*/ 0 h 5"/>
              <a:gd name="T2" fmla="*/ 0 w 2"/>
              <a:gd name="T3" fmla="*/ 2147350221 h 5"/>
              <a:gd name="T4" fmla="*/ 0 w 2"/>
              <a:gd name="T5" fmla="*/ 2147350221 h 5"/>
              <a:gd name="T6" fmla="*/ 2147350016 w 2"/>
              <a:gd name="T7" fmla="*/ 2147350221 h 5"/>
              <a:gd name="T8" fmla="*/ 2147350016 w 2"/>
              <a:gd name="T9" fmla="*/ 2147350221 h 5"/>
              <a:gd name="T10" fmla="*/ 2147350016 w 2"/>
              <a:gd name="T11" fmla="*/ 2147350221 h 5"/>
              <a:gd name="T12" fmla="*/ 2147350016 w 2"/>
              <a:gd name="T13" fmla="*/ 0 h 5"/>
              <a:gd name="T14" fmla="*/ 0 w 2"/>
              <a:gd name="T15" fmla="*/ 0 h 5"/>
              <a:gd name="T16" fmla="*/ 0 60000 65536"/>
              <a:gd name="T17" fmla="*/ 0 60000 65536"/>
              <a:gd name="T18" fmla="*/ 0 60000 65536"/>
              <a:gd name="T19" fmla="*/ 0 60000 65536"/>
              <a:gd name="T20" fmla="*/ 0 60000 65536"/>
              <a:gd name="T21" fmla="*/ 0 60000 65536"/>
              <a:gd name="T22" fmla="*/ 0 60000 65536"/>
              <a:gd name="T23" fmla="*/ 0 60000 65536"/>
              <a:gd name="T24" fmla="*/ 0 w 2"/>
              <a:gd name="T25" fmla="*/ 0 h 5"/>
              <a:gd name="T26" fmla="*/ 2 w 2"/>
              <a:gd name="T27" fmla="*/ 5 h 5"/>
            </a:gdLst>
            <a:ahLst/>
            <a:cxnLst>
              <a:cxn ang="T16">
                <a:pos x="T0" y="T1"/>
              </a:cxn>
              <a:cxn ang="T17">
                <a:pos x="T2" y="T3"/>
              </a:cxn>
              <a:cxn ang="T18">
                <a:pos x="T4" y="T5"/>
              </a:cxn>
              <a:cxn ang="T19">
                <a:pos x="T6" y="T7"/>
              </a:cxn>
              <a:cxn ang="T20">
                <a:pos x="T8" y="T9"/>
              </a:cxn>
              <a:cxn ang="T21">
                <a:pos x="T10" y="T11"/>
              </a:cxn>
              <a:cxn ang="T22">
                <a:pos x="T12" y="T13"/>
              </a:cxn>
              <a:cxn ang="T23">
                <a:pos x="T14" y="T15"/>
              </a:cxn>
            </a:cxnLst>
            <a:rect l="T24" t="T25" r="T26" b="T27"/>
            <a:pathLst>
              <a:path w="2" h="5">
                <a:moveTo>
                  <a:pt x="0" y="0"/>
                </a:moveTo>
                <a:lnTo>
                  <a:pt x="0" y="3"/>
                </a:lnTo>
                <a:lnTo>
                  <a:pt x="0" y="5"/>
                </a:lnTo>
                <a:lnTo>
                  <a:pt x="1" y="5"/>
                </a:lnTo>
                <a:lnTo>
                  <a:pt x="1" y="3"/>
                </a:lnTo>
                <a:lnTo>
                  <a:pt x="2" y="2"/>
                </a:lnTo>
                <a:lnTo>
                  <a:pt x="2" y="0"/>
                </a:lnTo>
                <a:lnTo>
                  <a:pt x="0" y="0"/>
                </a:lnTo>
                <a:close/>
              </a:path>
            </a:pathLst>
          </a:custGeom>
          <a:solidFill>
            <a:srgbClr val="DCDCDC"/>
          </a:solidFill>
          <a:ln w="9525">
            <a:solidFill>
              <a:srgbClr val="000000"/>
            </a:solidFill>
            <a:miter lim="800000"/>
            <a:headEnd/>
            <a:tailEnd/>
          </a:ln>
        </xdr:spPr>
      </xdr:sp>
      <xdr:sp macro="[0]!modRegionSelect.RegionClick" textlink="">
        <xdr:nvSpPr>
          <xdr:cNvPr id="237429" name="Groupp66_7"/>
          <xdr:cNvSpPr>
            <a:spLocks/>
          </xdr:cNvSpPr>
        </xdr:nvSpPr>
        <xdr:spPr bwMode="auto">
          <a:xfrm>
            <a:off x="840" y="366"/>
            <a:ext cx="3" cy="10"/>
          </a:xfrm>
          <a:custGeom>
            <a:avLst/>
            <a:gdLst>
              <a:gd name="T0" fmla="*/ 2147350357 w 3"/>
              <a:gd name="T1" fmla="*/ 2147350221 h 10"/>
              <a:gd name="T2" fmla="*/ 2147350357 w 3"/>
              <a:gd name="T3" fmla="*/ 2147350221 h 10"/>
              <a:gd name="T4" fmla="*/ 2147350357 w 3"/>
              <a:gd name="T5" fmla="*/ 2147350221 h 10"/>
              <a:gd name="T6" fmla="*/ 2147350357 w 3"/>
              <a:gd name="T7" fmla="*/ 2147350221 h 10"/>
              <a:gd name="T8" fmla="*/ 2147350357 w 3"/>
              <a:gd name="T9" fmla="*/ 2147350221 h 10"/>
              <a:gd name="T10" fmla="*/ 2147350357 w 3"/>
              <a:gd name="T11" fmla="*/ 0 h 10"/>
              <a:gd name="T12" fmla="*/ 2147350357 w 3"/>
              <a:gd name="T13" fmla="*/ 0 h 10"/>
              <a:gd name="T14" fmla="*/ 0 w 3"/>
              <a:gd name="T15" fmla="*/ 2147350221 h 10"/>
              <a:gd name="T16" fmla="*/ 2147350357 w 3"/>
              <a:gd name="T17" fmla="*/ 2147350221 h 10"/>
              <a:gd name="T18" fmla="*/ 2147350357 w 3"/>
              <a:gd name="T19" fmla="*/ 2147350221 h 10"/>
              <a:gd name="T20" fmla="*/ 2147350357 w 3"/>
              <a:gd name="T21" fmla="*/ 2147350221 h 10"/>
              <a:gd name="T22" fmla="*/ 0 60000 65536"/>
              <a:gd name="T23" fmla="*/ 0 60000 65536"/>
              <a:gd name="T24" fmla="*/ 0 60000 65536"/>
              <a:gd name="T25" fmla="*/ 0 60000 65536"/>
              <a:gd name="T26" fmla="*/ 0 60000 65536"/>
              <a:gd name="T27" fmla="*/ 0 60000 65536"/>
              <a:gd name="T28" fmla="*/ 0 60000 65536"/>
              <a:gd name="T29" fmla="*/ 0 60000 65536"/>
              <a:gd name="T30" fmla="*/ 0 60000 65536"/>
              <a:gd name="T31" fmla="*/ 0 60000 65536"/>
              <a:gd name="T32" fmla="*/ 0 60000 65536"/>
              <a:gd name="T33" fmla="*/ 0 w 3"/>
              <a:gd name="T34" fmla="*/ 0 h 10"/>
              <a:gd name="T35" fmla="*/ 3 w 3"/>
              <a:gd name="T36" fmla="*/ 10 h 10"/>
            </a:gdLst>
            <a:ahLst/>
            <a:cxnLst>
              <a:cxn ang="T22">
                <a:pos x="T0" y="T1"/>
              </a:cxn>
              <a:cxn ang="T23">
                <a:pos x="T2" y="T3"/>
              </a:cxn>
              <a:cxn ang="T24">
                <a:pos x="T4" y="T5"/>
              </a:cxn>
              <a:cxn ang="T25">
                <a:pos x="T6" y="T7"/>
              </a:cxn>
              <a:cxn ang="T26">
                <a:pos x="T8" y="T9"/>
              </a:cxn>
              <a:cxn ang="T27">
                <a:pos x="T10" y="T11"/>
              </a:cxn>
              <a:cxn ang="T28">
                <a:pos x="T12" y="T13"/>
              </a:cxn>
              <a:cxn ang="T29">
                <a:pos x="T14" y="T15"/>
              </a:cxn>
              <a:cxn ang="T30">
                <a:pos x="T16" y="T17"/>
              </a:cxn>
              <a:cxn ang="T31">
                <a:pos x="T18" y="T19"/>
              </a:cxn>
              <a:cxn ang="T32">
                <a:pos x="T20" y="T21"/>
              </a:cxn>
            </a:cxnLst>
            <a:rect l="T33" t="T34" r="T35" b="T36"/>
            <a:pathLst>
              <a:path w="3" h="10">
                <a:moveTo>
                  <a:pt x="1" y="9"/>
                </a:moveTo>
                <a:lnTo>
                  <a:pt x="2" y="10"/>
                </a:lnTo>
                <a:lnTo>
                  <a:pt x="3" y="8"/>
                </a:lnTo>
                <a:lnTo>
                  <a:pt x="2" y="4"/>
                </a:lnTo>
                <a:lnTo>
                  <a:pt x="3" y="3"/>
                </a:lnTo>
                <a:lnTo>
                  <a:pt x="3" y="0"/>
                </a:lnTo>
                <a:lnTo>
                  <a:pt x="1" y="0"/>
                </a:lnTo>
                <a:lnTo>
                  <a:pt x="0" y="3"/>
                </a:lnTo>
                <a:lnTo>
                  <a:pt x="1" y="4"/>
                </a:lnTo>
                <a:lnTo>
                  <a:pt x="1" y="6"/>
                </a:lnTo>
                <a:lnTo>
                  <a:pt x="1" y="9"/>
                </a:lnTo>
                <a:close/>
              </a:path>
            </a:pathLst>
          </a:custGeom>
          <a:solidFill>
            <a:srgbClr val="DCDCDC"/>
          </a:solidFill>
          <a:ln w="9525">
            <a:solidFill>
              <a:srgbClr val="000000"/>
            </a:solidFill>
            <a:miter lim="800000"/>
            <a:headEnd/>
            <a:tailEnd/>
          </a:ln>
        </xdr:spPr>
      </xdr:sp>
      <xdr:sp macro="[0]!modRegionSelect.RegionClick" textlink="">
        <xdr:nvSpPr>
          <xdr:cNvPr id="237430" name="Groupp66_6"/>
          <xdr:cNvSpPr>
            <a:spLocks/>
          </xdr:cNvSpPr>
        </xdr:nvSpPr>
        <xdr:spPr bwMode="auto">
          <a:xfrm>
            <a:off x="844" y="360"/>
            <a:ext cx="1" cy="3"/>
          </a:xfrm>
          <a:custGeom>
            <a:avLst/>
            <a:gdLst>
              <a:gd name="T0" fmla="*/ 0 w 1"/>
              <a:gd name="T1" fmla="*/ 0 h 3"/>
              <a:gd name="T2" fmla="*/ 0 w 1"/>
              <a:gd name="T3" fmla="*/ 2147350357 h 3"/>
              <a:gd name="T4" fmla="*/ 0 w 1"/>
              <a:gd name="T5" fmla="*/ 2147350357 h 3"/>
              <a:gd name="T6" fmla="*/ 2147350016 w 1"/>
              <a:gd name="T7" fmla="*/ 2147350357 h 3"/>
              <a:gd name="T8" fmla="*/ 0 w 1"/>
              <a:gd name="T9" fmla="*/ 0 h 3"/>
              <a:gd name="T10" fmla="*/ 0 60000 65536"/>
              <a:gd name="T11" fmla="*/ 0 60000 65536"/>
              <a:gd name="T12" fmla="*/ 0 60000 65536"/>
              <a:gd name="T13" fmla="*/ 0 60000 65536"/>
              <a:gd name="T14" fmla="*/ 0 60000 65536"/>
              <a:gd name="T15" fmla="*/ 0 w 1"/>
              <a:gd name="T16" fmla="*/ 0 h 3"/>
              <a:gd name="T17" fmla="*/ 1 w 1"/>
              <a:gd name="T18" fmla="*/ 3 h 3"/>
            </a:gdLst>
            <a:ahLst/>
            <a:cxnLst>
              <a:cxn ang="T10">
                <a:pos x="T0" y="T1"/>
              </a:cxn>
              <a:cxn ang="T11">
                <a:pos x="T2" y="T3"/>
              </a:cxn>
              <a:cxn ang="T12">
                <a:pos x="T4" y="T5"/>
              </a:cxn>
              <a:cxn ang="T13">
                <a:pos x="T6" y="T7"/>
              </a:cxn>
              <a:cxn ang="T14">
                <a:pos x="T8" y="T9"/>
              </a:cxn>
            </a:cxnLst>
            <a:rect l="T15" t="T16" r="T17" b="T18"/>
            <a:pathLst>
              <a:path w="1" h="3">
                <a:moveTo>
                  <a:pt x="0" y="0"/>
                </a:moveTo>
                <a:lnTo>
                  <a:pt x="0" y="1"/>
                </a:lnTo>
                <a:lnTo>
                  <a:pt x="0" y="3"/>
                </a:lnTo>
                <a:lnTo>
                  <a:pt x="1" y="1"/>
                </a:lnTo>
                <a:lnTo>
                  <a:pt x="0" y="0"/>
                </a:lnTo>
                <a:close/>
              </a:path>
            </a:pathLst>
          </a:custGeom>
          <a:solidFill>
            <a:srgbClr val="DCDCDC"/>
          </a:solidFill>
          <a:ln w="9525">
            <a:solidFill>
              <a:srgbClr val="000000"/>
            </a:solidFill>
            <a:miter lim="800000"/>
            <a:headEnd/>
            <a:tailEnd/>
          </a:ln>
        </xdr:spPr>
      </xdr:sp>
      <xdr:sp macro="[0]!modRegionSelect.RegionClick" textlink="">
        <xdr:nvSpPr>
          <xdr:cNvPr id="237431" name="Groupp66_5"/>
          <xdr:cNvSpPr>
            <a:spLocks/>
          </xdr:cNvSpPr>
        </xdr:nvSpPr>
        <xdr:spPr bwMode="auto">
          <a:xfrm>
            <a:off x="845" y="345"/>
            <a:ext cx="3" cy="8"/>
          </a:xfrm>
          <a:custGeom>
            <a:avLst/>
            <a:gdLst>
              <a:gd name="T0" fmla="*/ 2147350357 w 3"/>
              <a:gd name="T1" fmla="*/ 2147350016 h 8"/>
              <a:gd name="T2" fmla="*/ 2147350357 w 3"/>
              <a:gd name="T3" fmla="*/ 2147350016 h 8"/>
              <a:gd name="T4" fmla="*/ 0 w 3"/>
              <a:gd name="T5" fmla="*/ 2147350016 h 8"/>
              <a:gd name="T6" fmla="*/ 2147350357 w 3"/>
              <a:gd name="T7" fmla="*/ 2147350016 h 8"/>
              <a:gd name="T8" fmla="*/ 2147350357 w 3"/>
              <a:gd name="T9" fmla="*/ 0 h 8"/>
              <a:gd name="T10" fmla="*/ 2147350357 w 3"/>
              <a:gd name="T11" fmla="*/ 2147350016 h 8"/>
              <a:gd name="T12" fmla="*/ 2147350357 w 3"/>
              <a:gd name="T13" fmla="*/ 2147350016 h 8"/>
              <a:gd name="T14" fmla="*/ 2147350357 w 3"/>
              <a:gd name="T15" fmla="*/ 2147350016 h 8"/>
              <a:gd name="T16" fmla="*/ 2147350357 w 3"/>
              <a:gd name="T17" fmla="*/ 2147350016 h 8"/>
              <a:gd name="T18" fmla="*/ 2147350357 w 3"/>
              <a:gd name="T19" fmla="*/ 2147350016 h 8"/>
              <a:gd name="T20" fmla="*/ 0 60000 65536"/>
              <a:gd name="T21" fmla="*/ 0 60000 65536"/>
              <a:gd name="T22" fmla="*/ 0 60000 65536"/>
              <a:gd name="T23" fmla="*/ 0 60000 65536"/>
              <a:gd name="T24" fmla="*/ 0 60000 65536"/>
              <a:gd name="T25" fmla="*/ 0 60000 65536"/>
              <a:gd name="T26" fmla="*/ 0 60000 65536"/>
              <a:gd name="T27" fmla="*/ 0 60000 65536"/>
              <a:gd name="T28" fmla="*/ 0 60000 65536"/>
              <a:gd name="T29" fmla="*/ 0 60000 65536"/>
              <a:gd name="T30" fmla="*/ 0 w 3"/>
              <a:gd name="T31" fmla="*/ 0 h 8"/>
              <a:gd name="T32" fmla="*/ 3 w 3"/>
              <a:gd name="T33" fmla="*/ 8 h 8"/>
            </a:gdLst>
            <a:ahLst/>
            <a:cxnLst>
              <a:cxn ang="T20">
                <a:pos x="T0" y="T1"/>
              </a:cxn>
              <a:cxn ang="T21">
                <a:pos x="T2" y="T3"/>
              </a:cxn>
              <a:cxn ang="T22">
                <a:pos x="T4" y="T5"/>
              </a:cxn>
              <a:cxn ang="T23">
                <a:pos x="T6" y="T7"/>
              </a:cxn>
              <a:cxn ang="T24">
                <a:pos x="T8" y="T9"/>
              </a:cxn>
              <a:cxn ang="T25">
                <a:pos x="T10" y="T11"/>
              </a:cxn>
              <a:cxn ang="T26">
                <a:pos x="T12" y="T13"/>
              </a:cxn>
              <a:cxn ang="T27">
                <a:pos x="T14" y="T15"/>
              </a:cxn>
              <a:cxn ang="T28">
                <a:pos x="T16" y="T17"/>
              </a:cxn>
              <a:cxn ang="T29">
                <a:pos x="T18" y="T19"/>
              </a:cxn>
            </a:cxnLst>
            <a:rect l="T30" t="T31" r="T32" b="T33"/>
            <a:pathLst>
              <a:path w="3" h="8">
                <a:moveTo>
                  <a:pt x="1" y="8"/>
                </a:moveTo>
                <a:lnTo>
                  <a:pt x="1" y="5"/>
                </a:lnTo>
                <a:lnTo>
                  <a:pt x="0" y="3"/>
                </a:lnTo>
                <a:lnTo>
                  <a:pt x="1" y="1"/>
                </a:lnTo>
                <a:lnTo>
                  <a:pt x="2" y="0"/>
                </a:lnTo>
                <a:lnTo>
                  <a:pt x="3" y="2"/>
                </a:lnTo>
                <a:lnTo>
                  <a:pt x="2" y="4"/>
                </a:lnTo>
                <a:lnTo>
                  <a:pt x="3" y="7"/>
                </a:lnTo>
                <a:lnTo>
                  <a:pt x="2" y="8"/>
                </a:lnTo>
                <a:lnTo>
                  <a:pt x="1" y="8"/>
                </a:lnTo>
                <a:close/>
              </a:path>
            </a:pathLst>
          </a:custGeom>
          <a:solidFill>
            <a:srgbClr val="DCDCDC"/>
          </a:solidFill>
          <a:ln w="9525">
            <a:solidFill>
              <a:srgbClr val="000000"/>
            </a:solidFill>
            <a:miter lim="800000"/>
            <a:headEnd/>
            <a:tailEnd/>
          </a:ln>
        </xdr:spPr>
      </xdr:sp>
      <xdr:sp macro="[0]!modRegionSelect.RegionClick" textlink="">
        <xdr:nvSpPr>
          <xdr:cNvPr id="237432" name="Groupp66_2"/>
          <xdr:cNvSpPr>
            <a:spLocks/>
          </xdr:cNvSpPr>
        </xdr:nvSpPr>
        <xdr:spPr bwMode="auto">
          <a:xfrm>
            <a:off x="831" y="276"/>
            <a:ext cx="5" cy="12"/>
          </a:xfrm>
          <a:custGeom>
            <a:avLst/>
            <a:gdLst>
              <a:gd name="T0" fmla="*/ 2147350221 w 5"/>
              <a:gd name="T1" fmla="*/ 0 h 12"/>
              <a:gd name="T2" fmla="*/ 2147350221 w 5"/>
              <a:gd name="T3" fmla="*/ 2147350357 h 12"/>
              <a:gd name="T4" fmla="*/ 0 w 5"/>
              <a:gd name="T5" fmla="*/ 2147350357 h 12"/>
              <a:gd name="T6" fmla="*/ 2147350221 w 5"/>
              <a:gd name="T7" fmla="*/ 2147350357 h 12"/>
              <a:gd name="T8" fmla="*/ 2147350221 w 5"/>
              <a:gd name="T9" fmla="*/ 2147350357 h 12"/>
              <a:gd name="T10" fmla="*/ 2147350221 w 5"/>
              <a:gd name="T11" fmla="*/ 2147350357 h 12"/>
              <a:gd name="T12" fmla="*/ 2147350221 w 5"/>
              <a:gd name="T13" fmla="*/ 2147350357 h 12"/>
              <a:gd name="T14" fmla="*/ 2147350221 w 5"/>
              <a:gd name="T15" fmla="*/ 2147350357 h 12"/>
              <a:gd name="T16" fmla="*/ 2147350221 w 5"/>
              <a:gd name="T17" fmla="*/ 2147350357 h 12"/>
              <a:gd name="T18" fmla="*/ 2147350221 w 5"/>
              <a:gd name="T19" fmla="*/ 2147350357 h 12"/>
              <a:gd name="T20" fmla="*/ 2147350221 w 5"/>
              <a:gd name="T21" fmla="*/ 2147350357 h 12"/>
              <a:gd name="T22" fmla="*/ 2147350221 w 5"/>
              <a:gd name="T23" fmla="*/ 2147350357 h 12"/>
              <a:gd name="T24" fmla="*/ 2147350221 w 5"/>
              <a:gd name="T25" fmla="*/ 2147350357 h 12"/>
              <a:gd name="T26" fmla="*/ 2147350221 w 5"/>
              <a:gd name="T27" fmla="*/ 2147350357 h 12"/>
              <a:gd name="T28" fmla="*/ 2147350221 w 5"/>
              <a:gd name="T29" fmla="*/ 0 h 12"/>
              <a:gd name="T30" fmla="*/ 0 60000 65536"/>
              <a:gd name="T31" fmla="*/ 0 60000 65536"/>
              <a:gd name="T32" fmla="*/ 0 60000 65536"/>
              <a:gd name="T33" fmla="*/ 0 60000 65536"/>
              <a:gd name="T34" fmla="*/ 0 60000 65536"/>
              <a:gd name="T35" fmla="*/ 0 60000 65536"/>
              <a:gd name="T36" fmla="*/ 0 60000 65536"/>
              <a:gd name="T37" fmla="*/ 0 60000 65536"/>
              <a:gd name="T38" fmla="*/ 0 60000 65536"/>
              <a:gd name="T39" fmla="*/ 0 60000 65536"/>
              <a:gd name="T40" fmla="*/ 0 60000 65536"/>
              <a:gd name="T41" fmla="*/ 0 60000 65536"/>
              <a:gd name="T42" fmla="*/ 0 60000 65536"/>
              <a:gd name="T43" fmla="*/ 0 60000 65536"/>
              <a:gd name="T44" fmla="*/ 0 60000 65536"/>
              <a:gd name="T45" fmla="*/ 0 w 5"/>
              <a:gd name="T46" fmla="*/ 0 h 12"/>
              <a:gd name="T47" fmla="*/ 5 w 5"/>
              <a:gd name="T48" fmla="*/ 12 h 12"/>
            </a:gdLst>
            <a:ahLst/>
            <a:cxnLst>
              <a:cxn ang="T30">
                <a:pos x="T0" y="T1"/>
              </a:cxn>
              <a:cxn ang="T31">
                <a:pos x="T2" y="T3"/>
              </a:cxn>
              <a:cxn ang="T32">
                <a:pos x="T4" y="T5"/>
              </a:cxn>
              <a:cxn ang="T33">
                <a:pos x="T6" y="T7"/>
              </a:cxn>
              <a:cxn ang="T34">
                <a:pos x="T8" y="T9"/>
              </a:cxn>
              <a:cxn ang="T35">
                <a:pos x="T10" y="T11"/>
              </a:cxn>
              <a:cxn ang="T36">
                <a:pos x="T12" y="T13"/>
              </a:cxn>
              <a:cxn ang="T37">
                <a:pos x="T14" y="T15"/>
              </a:cxn>
              <a:cxn ang="T38">
                <a:pos x="T16" y="T17"/>
              </a:cxn>
              <a:cxn ang="T39">
                <a:pos x="T18" y="T19"/>
              </a:cxn>
              <a:cxn ang="T40">
                <a:pos x="T20" y="T21"/>
              </a:cxn>
              <a:cxn ang="T41">
                <a:pos x="T22" y="T23"/>
              </a:cxn>
              <a:cxn ang="T42">
                <a:pos x="T24" y="T25"/>
              </a:cxn>
              <a:cxn ang="T43">
                <a:pos x="T26" y="T27"/>
              </a:cxn>
              <a:cxn ang="T44">
                <a:pos x="T28" y="T29"/>
              </a:cxn>
            </a:cxnLst>
            <a:rect l="T45" t="T46" r="T47" b="T48"/>
            <a:pathLst>
              <a:path w="5" h="12">
                <a:moveTo>
                  <a:pt x="2" y="0"/>
                </a:moveTo>
                <a:lnTo>
                  <a:pt x="1" y="2"/>
                </a:lnTo>
                <a:lnTo>
                  <a:pt x="0" y="3"/>
                </a:lnTo>
                <a:lnTo>
                  <a:pt x="1" y="4"/>
                </a:lnTo>
                <a:lnTo>
                  <a:pt x="2" y="6"/>
                </a:lnTo>
                <a:lnTo>
                  <a:pt x="2" y="8"/>
                </a:lnTo>
                <a:lnTo>
                  <a:pt x="2" y="10"/>
                </a:lnTo>
                <a:lnTo>
                  <a:pt x="3" y="12"/>
                </a:lnTo>
                <a:lnTo>
                  <a:pt x="4" y="11"/>
                </a:lnTo>
                <a:lnTo>
                  <a:pt x="4" y="8"/>
                </a:lnTo>
                <a:lnTo>
                  <a:pt x="5" y="7"/>
                </a:lnTo>
                <a:lnTo>
                  <a:pt x="4" y="4"/>
                </a:lnTo>
                <a:lnTo>
                  <a:pt x="3" y="3"/>
                </a:lnTo>
                <a:lnTo>
                  <a:pt x="3" y="1"/>
                </a:lnTo>
                <a:lnTo>
                  <a:pt x="2" y="0"/>
                </a:lnTo>
                <a:close/>
              </a:path>
            </a:pathLst>
          </a:custGeom>
          <a:solidFill>
            <a:srgbClr val="DCDCDC"/>
          </a:solidFill>
          <a:ln w="9525">
            <a:solidFill>
              <a:srgbClr val="000000"/>
            </a:solidFill>
            <a:miter lim="800000"/>
            <a:headEnd/>
            <a:tailEnd/>
          </a:ln>
        </xdr:spPr>
      </xdr:sp>
      <xdr:sp macro="[0]!modRegionSelect.RegionClick" textlink="">
        <xdr:nvSpPr>
          <xdr:cNvPr id="237433" name="Groupp66_3"/>
          <xdr:cNvSpPr>
            <a:spLocks/>
          </xdr:cNvSpPr>
        </xdr:nvSpPr>
        <xdr:spPr bwMode="auto">
          <a:xfrm>
            <a:off x="838" y="294"/>
            <a:ext cx="2" cy="2"/>
          </a:xfrm>
          <a:custGeom>
            <a:avLst/>
            <a:gdLst>
              <a:gd name="T0" fmla="*/ 0 w 2"/>
              <a:gd name="T1" fmla="*/ 0 h 2"/>
              <a:gd name="T2" fmla="*/ 0 w 2"/>
              <a:gd name="T3" fmla="*/ 2147350016 h 2"/>
              <a:gd name="T4" fmla="*/ 2147350016 w 2"/>
              <a:gd name="T5" fmla="*/ 2147350016 h 2"/>
              <a:gd name="T6" fmla="*/ 2147350016 w 2"/>
              <a:gd name="T7" fmla="*/ 2147350016 h 2"/>
              <a:gd name="T8" fmla="*/ 0 w 2"/>
              <a:gd name="T9" fmla="*/ 0 h 2"/>
              <a:gd name="T10" fmla="*/ 0 60000 65536"/>
              <a:gd name="T11" fmla="*/ 0 60000 65536"/>
              <a:gd name="T12" fmla="*/ 0 60000 65536"/>
              <a:gd name="T13" fmla="*/ 0 60000 65536"/>
              <a:gd name="T14" fmla="*/ 0 60000 65536"/>
              <a:gd name="T15" fmla="*/ 0 w 2"/>
              <a:gd name="T16" fmla="*/ 0 h 2"/>
              <a:gd name="T17" fmla="*/ 2 w 2"/>
              <a:gd name="T18" fmla="*/ 2 h 2"/>
            </a:gdLst>
            <a:ahLst/>
            <a:cxnLst>
              <a:cxn ang="T10">
                <a:pos x="T0" y="T1"/>
              </a:cxn>
              <a:cxn ang="T11">
                <a:pos x="T2" y="T3"/>
              </a:cxn>
              <a:cxn ang="T12">
                <a:pos x="T4" y="T5"/>
              </a:cxn>
              <a:cxn ang="T13">
                <a:pos x="T6" y="T7"/>
              </a:cxn>
              <a:cxn ang="T14">
                <a:pos x="T8" y="T9"/>
              </a:cxn>
            </a:cxnLst>
            <a:rect l="T15" t="T16" r="T17" b="T18"/>
            <a:pathLst>
              <a:path w="2" h="2">
                <a:moveTo>
                  <a:pt x="0" y="0"/>
                </a:moveTo>
                <a:lnTo>
                  <a:pt x="0" y="1"/>
                </a:lnTo>
                <a:lnTo>
                  <a:pt x="1" y="2"/>
                </a:lnTo>
                <a:lnTo>
                  <a:pt x="2" y="1"/>
                </a:lnTo>
                <a:lnTo>
                  <a:pt x="0" y="0"/>
                </a:lnTo>
                <a:close/>
              </a:path>
            </a:pathLst>
          </a:custGeom>
          <a:solidFill>
            <a:srgbClr val="DCDCDC"/>
          </a:solidFill>
          <a:ln w="9525">
            <a:solidFill>
              <a:srgbClr val="000000"/>
            </a:solidFill>
            <a:miter lim="800000"/>
            <a:headEnd/>
            <a:tailEnd/>
          </a:ln>
        </xdr:spPr>
      </xdr:sp>
      <xdr:sp macro="[0]!modRegionSelect.RegionClick" textlink="">
        <xdr:nvSpPr>
          <xdr:cNvPr id="237434" name="Groupp66_4"/>
          <xdr:cNvSpPr>
            <a:spLocks/>
          </xdr:cNvSpPr>
        </xdr:nvSpPr>
        <xdr:spPr bwMode="auto">
          <a:xfrm>
            <a:off x="847" y="327"/>
            <a:ext cx="2" cy="5"/>
          </a:xfrm>
          <a:custGeom>
            <a:avLst/>
            <a:gdLst>
              <a:gd name="T0" fmla="*/ 0 w 2"/>
              <a:gd name="T1" fmla="*/ 0 h 5"/>
              <a:gd name="T2" fmla="*/ 0 w 2"/>
              <a:gd name="T3" fmla="*/ 2147350221 h 5"/>
              <a:gd name="T4" fmla="*/ 0 w 2"/>
              <a:gd name="T5" fmla="*/ 2147350221 h 5"/>
              <a:gd name="T6" fmla="*/ 2147350016 w 2"/>
              <a:gd name="T7" fmla="*/ 2147350221 h 5"/>
              <a:gd name="T8" fmla="*/ 2147350016 w 2"/>
              <a:gd name="T9" fmla="*/ 2147350221 h 5"/>
              <a:gd name="T10" fmla="*/ 2147350016 w 2"/>
              <a:gd name="T11" fmla="*/ 2147350221 h 5"/>
              <a:gd name="T12" fmla="*/ 2147350016 w 2"/>
              <a:gd name="T13" fmla="*/ 0 h 5"/>
              <a:gd name="T14" fmla="*/ 0 w 2"/>
              <a:gd name="T15" fmla="*/ 0 h 5"/>
              <a:gd name="T16" fmla="*/ 0 60000 65536"/>
              <a:gd name="T17" fmla="*/ 0 60000 65536"/>
              <a:gd name="T18" fmla="*/ 0 60000 65536"/>
              <a:gd name="T19" fmla="*/ 0 60000 65536"/>
              <a:gd name="T20" fmla="*/ 0 60000 65536"/>
              <a:gd name="T21" fmla="*/ 0 60000 65536"/>
              <a:gd name="T22" fmla="*/ 0 60000 65536"/>
              <a:gd name="T23" fmla="*/ 0 60000 65536"/>
              <a:gd name="T24" fmla="*/ 0 w 2"/>
              <a:gd name="T25" fmla="*/ 0 h 5"/>
              <a:gd name="T26" fmla="*/ 2 w 2"/>
              <a:gd name="T27" fmla="*/ 5 h 5"/>
            </a:gdLst>
            <a:ahLst/>
            <a:cxnLst>
              <a:cxn ang="T16">
                <a:pos x="T0" y="T1"/>
              </a:cxn>
              <a:cxn ang="T17">
                <a:pos x="T2" y="T3"/>
              </a:cxn>
              <a:cxn ang="T18">
                <a:pos x="T4" y="T5"/>
              </a:cxn>
              <a:cxn ang="T19">
                <a:pos x="T6" y="T7"/>
              </a:cxn>
              <a:cxn ang="T20">
                <a:pos x="T8" y="T9"/>
              </a:cxn>
              <a:cxn ang="T21">
                <a:pos x="T10" y="T11"/>
              </a:cxn>
              <a:cxn ang="T22">
                <a:pos x="T12" y="T13"/>
              </a:cxn>
              <a:cxn ang="T23">
                <a:pos x="T14" y="T15"/>
              </a:cxn>
            </a:cxnLst>
            <a:rect l="T24" t="T25" r="T26" b="T27"/>
            <a:pathLst>
              <a:path w="2" h="5">
                <a:moveTo>
                  <a:pt x="0" y="0"/>
                </a:moveTo>
                <a:lnTo>
                  <a:pt x="0" y="3"/>
                </a:lnTo>
                <a:lnTo>
                  <a:pt x="0" y="5"/>
                </a:lnTo>
                <a:lnTo>
                  <a:pt x="2" y="5"/>
                </a:lnTo>
                <a:lnTo>
                  <a:pt x="1" y="3"/>
                </a:lnTo>
                <a:lnTo>
                  <a:pt x="1" y="2"/>
                </a:lnTo>
                <a:lnTo>
                  <a:pt x="1" y="0"/>
                </a:lnTo>
                <a:lnTo>
                  <a:pt x="0" y="0"/>
                </a:lnTo>
                <a:close/>
              </a:path>
            </a:pathLst>
          </a:custGeom>
          <a:solidFill>
            <a:srgbClr val="DCDCDC"/>
          </a:solidFill>
          <a:ln w="9525">
            <a:solidFill>
              <a:srgbClr val="000000"/>
            </a:solidFill>
            <a:miter lim="800000"/>
            <a:headEnd/>
            <a:tailEnd/>
          </a:ln>
        </xdr:spPr>
      </xdr:sp>
    </xdr:grpSp>
    <xdr:clientData/>
  </xdr:twoCellAnchor>
  <xdr:twoCellAnchor>
    <xdr:from>
      <xdr:col>11</xdr:col>
      <xdr:colOff>161925</xdr:colOff>
      <xdr:row>5</xdr:row>
      <xdr:rowOff>142875</xdr:rowOff>
    </xdr:from>
    <xdr:to>
      <xdr:col>13</xdr:col>
      <xdr:colOff>9525</xdr:colOff>
      <xdr:row>15</xdr:row>
      <xdr:rowOff>47625</xdr:rowOff>
    </xdr:to>
    <xdr:sp macro="[0]!modRegionSelect.RegionClick" textlink="">
      <xdr:nvSpPr>
        <xdr:cNvPr id="237356" name="ShapeReg_21"/>
        <xdr:cNvSpPr>
          <a:spLocks/>
        </xdr:cNvSpPr>
      </xdr:nvSpPr>
      <xdr:spPr bwMode="auto">
        <a:xfrm>
          <a:off x="6867525" y="1076325"/>
          <a:ext cx="1066800" cy="1524000"/>
        </a:xfrm>
        <a:custGeom>
          <a:avLst/>
          <a:gdLst>
            <a:gd name="T0" fmla="*/ 2147483647 w 3970"/>
            <a:gd name="T1" fmla="*/ 2147483647 h 5645"/>
            <a:gd name="T2" fmla="*/ 2147483647 w 3970"/>
            <a:gd name="T3" fmla="*/ 2147483647 h 5645"/>
            <a:gd name="T4" fmla="*/ 2147483647 w 3970"/>
            <a:gd name="T5" fmla="*/ 2147483647 h 5645"/>
            <a:gd name="T6" fmla="*/ 2147483647 w 3970"/>
            <a:gd name="T7" fmla="*/ 2147483647 h 5645"/>
            <a:gd name="T8" fmla="*/ 2147483647 w 3970"/>
            <a:gd name="T9" fmla="*/ 2147483647 h 5645"/>
            <a:gd name="T10" fmla="*/ 2147483647 w 3970"/>
            <a:gd name="T11" fmla="*/ 2147483647 h 5645"/>
            <a:gd name="T12" fmla="*/ 2147483647 w 3970"/>
            <a:gd name="T13" fmla="*/ 2147483647 h 5645"/>
            <a:gd name="T14" fmla="*/ 2147483647 w 3970"/>
            <a:gd name="T15" fmla="*/ 2147483647 h 5645"/>
            <a:gd name="T16" fmla="*/ 2147483647 w 3970"/>
            <a:gd name="T17" fmla="*/ 2147483647 h 5645"/>
            <a:gd name="T18" fmla="*/ 2147483647 w 3970"/>
            <a:gd name="T19" fmla="*/ 2147483647 h 5645"/>
            <a:gd name="T20" fmla="*/ 2147483647 w 3970"/>
            <a:gd name="T21" fmla="*/ 2147483647 h 5645"/>
            <a:gd name="T22" fmla="*/ 2147483647 w 3970"/>
            <a:gd name="T23" fmla="*/ 2147483647 h 5645"/>
            <a:gd name="T24" fmla="*/ 2147483647 w 3970"/>
            <a:gd name="T25" fmla="*/ 2147483647 h 5645"/>
            <a:gd name="T26" fmla="*/ 2147483647 w 3970"/>
            <a:gd name="T27" fmla="*/ 2147483647 h 5645"/>
            <a:gd name="T28" fmla="*/ 2147483647 w 3970"/>
            <a:gd name="T29" fmla="*/ 2147483647 h 5645"/>
            <a:gd name="T30" fmla="*/ 2147483647 w 3970"/>
            <a:gd name="T31" fmla="*/ 2147483647 h 5645"/>
            <a:gd name="T32" fmla="*/ 2147483647 w 3970"/>
            <a:gd name="T33" fmla="*/ 2147483647 h 5645"/>
            <a:gd name="T34" fmla="*/ 2147483647 w 3970"/>
            <a:gd name="T35" fmla="*/ 2147483647 h 5645"/>
            <a:gd name="T36" fmla="*/ 2147483647 w 3970"/>
            <a:gd name="T37" fmla="*/ 2147483647 h 5645"/>
            <a:gd name="T38" fmla="*/ 2147483647 w 3970"/>
            <a:gd name="T39" fmla="*/ 2147483647 h 5645"/>
            <a:gd name="T40" fmla="*/ 2147483647 w 3970"/>
            <a:gd name="T41" fmla="*/ 2147483647 h 5645"/>
            <a:gd name="T42" fmla="*/ 2147483647 w 3970"/>
            <a:gd name="T43" fmla="*/ 2147483647 h 5645"/>
            <a:gd name="T44" fmla="*/ 2147483647 w 3970"/>
            <a:gd name="T45" fmla="*/ 2147483647 h 5645"/>
            <a:gd name="T46" fmla="*/ 2147483647 w 3970"/>
            <a:gd name="T47" fmla="*/ 2147483647 h 5645"/>
            <a:gd name="T48" fmla="*/ 2147483647 w 3970"/>
            <a:gd name="T49" fmla="*/ 2147483647 h 5645"/>
            <a:gd name="T50" fmla="*/ 2147483647 w 3970"/>
            <a:gd name="T51" fmla="*/ 2147483647 h 5645"/>
            <a:gd name="T52" fmla="*/ 2147483647 w 3970"/>
            <a:gd name="T53" fmla="*/ 2147483647 h 5645"/>
            <a:gd name="T54" fmla="*/ 2147483647 w 3970"/>
            <a:gd name="T55" fmla="*/ 2147483647 h 5645"/>
            <a:gd name="T56" fmla="*/ 2147483647 w 3970"/>
            <a:gd name="T57" fmla="*/ 2147483647 h 5645"/>
            <a:gd name="T58" fmla="*/ 2147483647 w 3970"/>
            <a:gd name="T59" fmla="*/ 2147483647 h 5645"/>
            <a:gd name="T60" fmla="*/ 2147483647 w 3970"/>
            <a:gd name="T61" fmla="*/ 2147483647 h 5645"/>
            <a:gd name="T62" fmla="*/ 2147483647 w 3970"/>
            <a:gd name="T63" fmla="*/ 2147483647 h 5645"/>
            <a:gd name="T64" fmla="*/ 2147483647 w 3970"/>
            <a:gd name="T65" fmla="*/ 2147483647 h 5645"/>
            <a:gd name="T66" fmla="*/ 2147483647 w 3970"/>
            <a:gd name="T67" fmla="*/ 2147483647 h 5645"/>
            <a:gd name="T68" fmla="*/ 2147483647 w 3970"/>
            <a:gd name="T69" fmla="*/ 2147483647 h 5645"/>
            <a:gd name="T70" fmla="*/ 2147483647 w 3970"/>
            <a:gd name="T71" fmla="*/ 2147483647 h 5645"/>
            <a:gd name="T72" fmla="*/ 2147483647 w 3970"/>
            <a:gd name="T73" fmla="*/ 2147483647 h 5645"/>
            <a:gd name="T74" fmla="*/ 2147483647 w 3970"/>
            <a:gd name="T75" fmla="*/ 2147483647 h 5645"/>
            <a:gd name="T76" fmla="*/ 2147483647 w 3970"/>
            <a:gd name="T77" fmla="*/ 2147483647 h 5645"/>
            <a:gd name="T78" fmla="*/ 2147483647 w 3970"/>
            <a:gd name="T79" fmla="*/ 2147483647 h 5645"/>
            <a:gd name="T80" fmla="*/ 2147483647 w 3970"/>
            <a:gd name="T81" fmla="*/ 2147483647 h 5645"/>
            <a:gd name="T82" fmla="*/ 2147483647 w 3970"/>
            <a:gd name="T83" fmla="*/ 2147483647 h 5645"/>
            <a:gd name="T84" fmla="*/ 2147483647 w 3970"/>
            <a:gd name="T85" fmla="*/ 2147483647 h 5645"/>
            <a:gd name="T86" fmla="*/ 2147483647 w 3970"/>
            <a:gd name="T87" fmla="*/ 2147483647 h 5645"/>
            <a:gd name="T88" fmla="*/ 2147483647 w 3970"/>
            <a:gd name="T89" fmla="*/ 2147483647 h 5645"/>
            <a:gd name="T90" fmla="*/ 2147483647 w 3970"/>
            <a:gd name="T91" fmla="*/ 2147483647 h 5645"/>
            <a:gd name="T92" fmla="*/ 2147483647 w 3970"/>
            <a:gd name="T93" fmla="*/ 2147483647 h 5645"/>
            <a:gd name="T94" fmla="*/ 2147483647 w 3970"/>
            <a:gd name="T95" fmla="*/ 2147483647 h 5645"/>
            <a:gd name="T96" fmla="*/ 2147483647 w 3970"/>
            <a:gd name="T97" fmla="*/ 2147483647 h 5645"/>
            <a:gd name="T98" fmla="*/ 2147483647 w 3970"/>
            <a:gd name="T99" fmla="*/ 2147483647 h 5645"/>
            <a:gd name="T100" fmla="*/ 2147483647 w 3970"/>
            <a:gd name="T101" fmla="*/ 2147483647 h 5645"/>
            <a:gd name="T102" fmla="*/ 0 60000 65536"/>
            <a:gd name="T103" fmla="*/ 0 60000 65536"/>
            <a:gd name="T104" fmla="*/ 0 60000 65536"/>
            <a:gd name="T105" fmla="*/ 0 60000 65536"/>
            <a:gd name="T106" fmla="*/ 0 60000 65536"/>
            <a:gd name="T107" fmla="*/ 0 60000 65536"/>
            <a:gd name="T108" fmla="*/ 0 60000 65536"/>
            <a:gd name="T109" fmla="*/ 0 60000 65536"/>
            <a:gd name="T110" fmla="*/ 0 60000 65536"/>
            <a:gd name="T111" fmla="*/ 0 60000 65536"/>
            <a:gd name="T112" fmla="*/ 0 60000 65536"/>
            <a:gd name="T113" fmla="*/ 0 60000 65536"/>
            <a:gd name="T114" fmla="*/ 0 60000 65536"/>
            <a:gd name="T115" fmla="*/ 0 60000 65536"/>
            <a:gd name="T116" fmla="*/ 0 60000 65536"/>
            <a:gd name="T117" fmla="*/ 0 60000 65536"/>
            <a:gd name="T118" fmla="*/ 0 60000 65536"/>
            <a:gd name="T119" fmla="*/ 0 60000 65536"/>
            <a:gd name="T120" fmla="*/ 0 60000 65536"/>
            <a:gd name="T121" fmla="*/ 0 60000 65536"/>
            <a:gd name="T122" fmla="*/ 0 60000 65536"/>
            <a:gd name="T123" fmla="*/ 0 60000 65536"/>
            <a:gd name="T124" fmla="*/ 0 60000 65536"/>
            <a:gd name="T125" fmla="*/ 0 60000 65536"/>
            <a:gd name="T126" fmla="*/ 0 60000 65536"/>
            <a:gd name="T127" fmla="*/ 0 60000 65536"/>
            <a:gd name="T128" fmla="*/ 0 60000 65536"/>
            <a:gd name="T129" fmla="*/ 0 60000 65536"/>
            <a:gd name="T130" fmla="*/ 0 60000 65536"/>
            <a:gd name="T131" fmla="*/ 0 60000 65536"/>
            <a:gd name="T132" fmla="*/ 0 60000 65536"/>
            <a:gd name="T133" fmla="*/ 0 60000 65536"/>
            <a:gd name="T134" fmla="*/ 0 60000 65536"/>
            <a:gd name="T135" fmla="*/ 0 60000 65536"/>
            <a:gd name="T136" fmla="*/ 0 60000 65536"/>
            <a:gd name="T137" fmla="*/ 0 60000 65536"/>
            <a:gd name="T138" fmla="*/ 0 60000 65536"/>
            <a:gd name="T139" fmla="*/ 0 60000 65536"/>
            <a:gd name="T140" fmla="*/ 0 60000 65536"/>
            <a:gd name="T141" fmla="*/ 0 60000 65536"/>
            <a:gd name="T142" fmla="*/ 0 60000 65536"/>
            <a:gd name="T143" fmla="*/ 0 60000 65536"/>
            <a:gd name="T144" fmla="*/ 0 60000 65536"/>
            <a:gd name="T145" fmla="*/ 0 60000 65536"/>
            <a:gd name="T146" fmla="*/ 0 60000 65536"/>
            <a:gd name="T147" fmla="*/ 0 60000 65536"/>
            <a:gd name="T148" fmla="*/ 0 60000 65536"/>
            <a:gd name="T149" fmla="*/ 0 60000 65536"/>
            <a:gd name="T150" fmla="*/ 0 60000 65536"/>
            <a:gd name="T151" fmla="*/ 0 60000 65536"/>
            <a:gd name="T152" fmla="*/ 0 60000 65536"/>
            <a:gd name="T153" fmla="*/ 0 w 3970"/>
            <a:gd name="T154" fmla="*/ 0 h 5645"/>
            <a:gd name="T155" fmla="*/ 3970 w 3970"/>
            <a:gd name="T156" fmla="*/ 5645 h 5645"/>
          </a:gdLst>
          <a:ahLst/>
          <a:cxnLst>
            <a:cxn ang="T102">
              <a:pos x="T0" y="T1"/>
            </a:cxn>
            <a:cxn ang="T103">
              <a:pos x="T2" y="T3"/>
            </a:cxn>
            <a:cxn ang="T104">
              <a:pos x="T4" y="T5"/>
            </a:cxn>
            <a:cxn ang="T105">
              <a:pos x="T6" y="T7"/>
            </a:cxn>
            <a:cxn ang="T106">
              <a:pos x="T8" y="T9"/>
            </a:cxn>
            <a:cxn ang="T107">
              <a:pos x="T10" y="T11"/>
            </a:cxn>
            <a:cxn ang="T108">
              <a:pos x="T12" y="T13"/>
            </a:cxn>
            <a:cxn ang="T109">
              <a:pos x="T14" y="T15"/>
            </a:cxn>
            <a:cxn ang="T110">
              <a:pos x="T16" y="T17"/>
            </a:cxn>
            <a:cxn ang="T111">
              <a:pos x="T18" y="T19"/>
            </a:cxn>
            <a:cxn ang="T112">
              <a:pos x="T20" y="T21"/>
            </a:cxn>
            <a:cxn ang="T113">
              <a:pos x="T22" y="T23"/>
            </a:cxn>
            <a:cxn ang="T114">
              <a:pos x="T24" y="T25"/>
            </a:cxn>
            <a:cxn ang="T115">
              <a:pos x="T26" y="T27"/>
            </a:cxn>
            <a:cxn ang="T116">
              <a:pos x="T28" y="T29"/>
            </a:cxn>
            <a:cxn ang="T117">
              <a:pos x="T30" y="T31"/>
            </a:cxn>
            <a:cxn ang="T118">
              <a:pos x="T32" y="T33"/>
            </a:cxn>
            <a:cxn ang="T119">
              <a:pos x="T34" y="T35"/>
            </a:cxn>
            <a:cxn ang="T120">
              <a:pos x="T36" y="T37"/>
            </a:cxn>
            <a:cxn ang="T121">
              <a:pos x="T38" y="T39"/>
            </a:cxn>
            <a:cxn ang="T122">
              <a:pos x="T40" y="T41"/>
            </a:cxn>
            <a:cxn ang="T123">
              <a:pos x="T42" y="T43"/>
            </a:cxn>
            <a:cxn ang="T124">
              <a:pos x="T44" y="T45"/>
            </a:cxn>
            <a:cxn ang="T125">
              <a:pos x="T46" y="T47"/>
            </a:cxn>
            <a:cxn ang="T126">
              <a:pos x="T48" y="T49"/>
            </a:cxn>
            <a:cxn ang="T127">
              <a:pos x="T50" y="T51"/>
            </a:cxn>
            <a:cxn ang="T128">
              <a:pos x="T52" y="T53"/>
            </a:cxn>
            <a:cxn ang="T129">
              <a:pos x="T54" y="T55"/>
            </a:cxn>
            <a:cxn ang="T130">
              <a:pos x="T56" y="T57"/>
            </a:cxn>
            <a:cxn ang="T131">
              <a:pos x="T58" y="T59"/>
            </a:cxn>
            <a:cxn ang="T132">
              <a:pos x="T60" y="T61"/>
            </a:cxn>
            <a:cxn ang="T133">
              <a:pos x="T62" y="T63"/>
            </a:cxn>
            <a:cxn ang="T134">
              <a:pos x="T64" y="T65"/>
            </a:cxn>
            <a:cxn ang="T135">
              <a:pos x="T66" y="T67"/>
            </a:cxn>
            <a:cxn ang="T136">
              <a:pos x="T68" y="T69"/>
            </a:cxn>
            <a:cxn ang="T137">
              <a:pos x="T70" y="T71"/>
            </a:cxn>
            <a:cxn ang="T138">
              <a:pos x="T72" y="T73"/>
            </a:cxn>
            <a:cxn ang="T139">
              <a:pos x="T74" y="T75"/>
            </a:cxn>
            <a:cxn ang="T140">
              <a:pos x="T76" y="T77"/>
            </a:cxn>
            <a:cxn ang="T141">
              <a:pos x="T78" y="T79"/>
            </a:cxn>
            <a:cxn ang="T142">
              <a:pos x="T80" y="T81"/>
            </a:cxn>
            <a:cxn ang="T143">
              <a:pos x="T82" y="T83"/>
            </a:cxn>
            <a:cxn ang="T144">
              <a:pos x="T84" y="T85"/>
            </a:cxn>
            <a:cxn ang="T145">
              <a:pos x="T86" y="T87"/>
            </a:cxn>
            <a:cxn ang="T146">
              <a:pos x="T88" y="T89"/>
            </a:cxn>
            <a:cxn ang="T147">
              <a:pos x="T90" y="T91"/>
            </a:cxn>
            <a:cxn ang="T148">
              <a:pos x="T92" y="T93"/>
            </a:cxn>
            <a:cxn ang="T149">
              <a:pos x="T94" y="T95"/>
            </a:cxn>
            <a:cxn ang="T150">
              <a:pos x="T96" y="T97"/>
            </a:cxn>
            <a:cxn ang="T151">
              <a:pos x="T98" y="T99"/>
            </a:cxn>
            <a:cxn ang="T152">
              <a:pos x="T100" y="T101"/>
            </a:cxn>
          </a:cxnLst>
          <a:rect l="T153" t="T154" r="T155" b="T156"/>
          <a:pathLst>
            <a:path w="3970" h="5645">
              <a:moveTo>
                <a:pt x="2197" y="4667"/>
              </a:moveTo>
              <a:cubicBezTo>
                <a:pt x="2197" y="4667"/>
                <a:pt x="2237" y="4758"/>
                <a:pt x="2258" y="4779"/>
              </a:cubicBezTo>
              <a:lnTo>
                <a:pt x="2385" y="4864"/>
              </a:lnTo>
              <a:lnTo>
                <a:pt x="2517" y="4935"/>
              </a:lnTo>
              <a:lnTo>
                <a:pt x="2719" y="4996"/>
              </a:lnTo>
              <a:lnTo>
                <a:pt x="2813" y="5015"/>
              </a:lnTo>
              <a:lnTo>
                <a:pt x="2898" y="5071"/>
              </a:lnTo>
              <a:lnTo>
                <a:pt x="2950" y="5142"/>
              </a:lnTo>
              <a:lnTo>
                <a:pt x="3128" y="5236"/>
              </a:lnTo>
              <a:lnTo>
                <a:pt x="3284" y="5302"/>
              </a:lnTo>
              <a:lnTo>
                <a:pt x="3448" y="5377"/>
              </a:lnTo>
              <a:lnTo>
                <a:pt x="3533" y="5461"/>
              </a:lnTo>
              <a:lnTo>
                <a:pt x="3627" y="5461"/>
              </a:lnTo>
              <a:lnTo>
                <a:pt x="3695" y="5530"/>
              </a:lnTo>
              <a:lnTo>
                <a:pt x="3782" y="5574"/>
              </a:lnTo>
              <a:lnTo>
                <a:pt x="3919" y="5574"/>
              </a:lnTo>
              <a:lnTo>
                <a:pt x="3970" y="5645"/>
              </a:lnTo>
              <a:lnTo>
                <a:pt x="3970" y="5551"/>
              </a:lnTo>
              <a:lnTo>
                <a:pt x="3947" y="5424"/>
              </a:lnTo>
              <a:lnTo>
                <a:pt x="3900" y="5226"/>
              </a:lnTo>
              <a:lnTo>
                <a:pt x="3881" y="5076"/>
              </a:lnTo>
              <a:lnTo>
                <a:pt x="3792" y="4991"/>
              </a:lnTo>
              <a:lnTo>
                <a:pt x="3669" y="4869"/>
              </a:lnTo>
              <a:lnTo>
                <a:pt x="3589" y="4836"/>
              </a:lnTo>
              <a:lnTo>
                <a:pt x="3542" y="4667"/>
              </a:lnTo>
              <a:lnTo>
                <a:pt x="3580" y="4582"/>
              </a:lnTo>
              <a:lnTo>
                <a:pt x="3580" y="4497"/>
              </a:lnTo>
              <a:lnTo>
                <a:pt x="3684" y="4483"/>
              </a:lnTo>
              <a:lnTo>
                <a:pt x="3684" y="4427"/>
              </a:lnTo>
              <a:lnTo>
                <a:pt x="3547" y="4394"/>
              </a:lnTo>
              <a:lnTo>
                <a:pt x="3507" y="4354"/>
              </a:lnTo>
              <a:lnTo>
                <a:pt x="3425" y="4323"/>
              </a:lnTo>
              <a:lnTo>
                <a:pt x="3331" y="4177"/>
              </a:lnTo>
              <a:lnTo>
                <a:pt x="3298" y="3989"/>
              </a:lnTo>
              <a:lnTo>
                <a:pt x="3345" y="3886"/>
              </a:lnTo>
              <a:lnTo>
                <a:pt x="3425" y="3834"/>
              </a:lnTo>
              <a:lnTo>
                <a:pt x="3481" y="3796"/>
              </a:lnTo>
              <a:lnTo>
                <a:pt x="3448" y="3712"/>
              </a:lnTo>
              <a:lnTo>
                <a:pt x="3354" y="3636"/>
              </a:lnTo>
              <a:lnTo>
                <a:pt x="3194" y="3655"/>
              </a:lnTo>
              <a:lnTo>
                <a:pt x="3126" y="3587"/>
              </a:lnTo>
              <a:lnTo>
                <a:pt x="3039" y="3566"/>
              </a:lnTo>
              <a:lnTo>
                <a:pt x="2940" y="3401"/>
              </a:lnTo>
              <a:lnTo>
                <a:pt x="2912" y="3288"/>
              </a:lnTo>
              <a:lnTo>
                <a:pt x="3006" y="3260"/>
              </a:lnTo>
              <a:lnTo>
                <a:pt x="3044" y="3171"/>
              </a:lnTo>
              <a:lnTo>
                <a:pt x="2952" y="3079"/>
              </a:lnTo>
              <a:lnTo>
                <a:pt x="2874" y="3079"/>
              </a:lnTo>
              <a:lnTo>
                <a:pt x="2826" y="3127"/>
              </a:lnTo>
              <a:lnTo>
                <a:pt x="2705" y="3100"/>
              </a:lnTo>
              <a:lnTo>
                <a:pt x="2583" y="3016"/>
              </a:lnTo>
              <a:lnTo>
                <a:pt x="2559" y="2907"/>
              </a:lnTo>
              <a:lnTo>
                <a:pt x="2437" y="2785"/>
              </a:lnTo>
              <a:lnTo>
                <a:pt x="2404" y="2856"/>
              </a:lnTo>
              <a:lnTo>
                <a:pt x="2359" y="2900"/>
              </a:lnTo>
              <a:lnTo>
                <a:pt x="2359" y="2940"/>
              </a:lnTo>
              <a:lnTo>
                <a:pt x="2395" y="3020"/>
              </a:lnTo>
              <a:lnTo>
                <a:pt x="2263" y="3020"/>
              </a:lnTo>
              <a:lnTo>
                <a:pt x="2185" y="2943"/>
              </a:lnTo>
              <a:lnTo>
                <a:pt x="2056" y="2874"/>
              </a:lnTo>
              <a:lnTo>
                <a:pt x="2042" y="2771"/>
              </a:lnTo>
              <a:lnTo>
                <a:pt x="2023" y="2639"/>
              </a:lnTo>
              <a:lnTo>
                <a:pt x="1934" y="2550"/>
              </a:lnTo>
              <a:lnTo>
                <a:pt x="1868" y="2484"/>
              </a:lnTo>
              <a:lnTo>
                <a:pt x="1811" y="2428"/>
              </a:lnTo>
              <a:lnTo>
                <a:pt x="1741" y="2310"/>
              </a:lnTo>
              <a:lnTo>
                <a:pt x="1793" y="2258"/>
              </a:lnTo>
              <a:lnTo>
                <a:pt x="1793" y="2136"/>
              </a:lnTo>
              <a:lnTo>
                <a:pt x="1849" y="2136"/>
              </a:lnTo>
              <a:lnTo>
                <a:pt x="1936" y="2049"/>
              </a:lnTo>
              <a:lnTo>
                <a:pt x="1849" y="2009"/>
              </a:lnTo>
              <a:lnTo>
                <a:pt x="1849" y="1920"/>
              </a:lnTo>
              <a:lnTo>
                <a:pt x="1797" y="1783"/>
              </a:lnTo>
              <a:lnTo>
                <a:pt x="1854" y="1778"/>
              </a:lnTo>
              <a:lnTo>
                <a:pt x="1920" y="1844"/>
              </a:lnTo>
              <a:lnTo>
                <a:pt x="2009" y="1887"/>
              </a:lnTo>
              <a:lnTo>
                <a:pt x="2009" y="1811"/>
              </a:lnTo>
              <a:lnTo>
                <a:pt x="1929" y="1689"/>
              </a:lnTo>
              <a:lnTo>
                <a:pt x="1929" y="1618"/>
              </a:lnTo>
              <a:lnTo>
                <a:pt x="1967" y="1487"/>
              </a:lnTo>
              <a:lnTo>
                <a:pt x="1915" y="1435"/>
              </a:lnTo>
              <a:lnTo>
                <a:pt x="2014" y="1294"/>
              </a:lnTo>
              <a:lnTo>
                <a:pt x="2075" y="1153"/>
              </a:lnTo>
              <a:lnTo>
                <a:pt x="2192" y="1115"/>
              </a:lnTo>
              <a:lnTo>
                <a:pt x="2277" y="1158"/>
              </a:lnTo>
              <a:lnTo>
                <a:pt x="2357" y="1087"/>
              </a:lnTo>
              <a:lnTo>
                <a:pt x="2305" y="1035"/>
              </a:lnTo>
              <a:lnTo>
                <a:pt x="2225" y="946"/>
              </a:lnTo>
              <a:lnTo>
                <a:pt x="2178" y="758"/>
              </a:lnTo>
              <a:lnTo>
                <a:pt x="2178" y="621"/>
              </a:lnTo>
              <a:lnTo>
                <a:pt x="2089" y="541"/>
              </a:lnTo>
              <a:lnTo>
                <a:pt x="2042" y="396"/>
              </a:lnTo>
              <a:lnTo>
                <a:pt x="2018" y="245"/>
              </a:lnTo>
              <a:lnTo>
                <a:pt x="1971" y="132"/>
              </a:lnTo>
              <a:lnTo>
                <a:pt x="1943" y="0"/>
              </a:lnTo>
              <a:lnTo>
                <a:pt x="1892" y="74"/>
              </a:lnTo>
              <a:lnTo>
                <a:pt x="1810" y="80"/>
              </a:lnTo>
              <a:lnTo>
                <a:pt x="1751" y="21"/>
              </a:lnTo>
              <a:lnTo>
                <a:pt x="1680" y="44"/>
              </a:lnTo>
              <a:lnTo>
                <a:pt x="1660" y="165"/>
              </a:lnTo>
              <a:lnTo>
                <a:pt x="1625" y="285"/>
              </a:lnTo>
              <a:lnTo>
                <a:pt x="1554" y="394"/>
              </a:lnTo>
              <a:cubicBezTo>
                <a:pt x="1554" y="394"/>
                <a:pt x="1595" y="436"/>
                <a:pt x="1595" y="456"/>
              </a:cubicBezTo>
              <a:cubicBezTo>
                <a:pt x="1595" y="476"/>
                <a:pt x="1548" y="600"/>
                <a:pt x="1548" y="600"/>
              </a:cubicBezTo>
              <a:lnTo>
                <a:pt x="1501" y="705"/>
              </a:lnTo>
              <a:lnTo>
                <a:pt x="1422" y="752"/>
              </a:lnTo>
              <a:lnTo>
                <a:pt x="1369" y="699"/>
              </a:lnTo>
              <a:lnTo>
                <a:pt x="1299" y="723"/>
              </a:lnTo>
              <a:lnTo>
                <a:pt x="1234" y="788"/>
              </a:lnTo>
              <a:lnTo>
                <a:pt x="1152" y="802"/>
              </a:lnTo>
              <a:lnTo>
                <a:pt x="1080" y="898"/>
              </a:lnTo>
              <a:lnTo>
                <a:pt x="1022" y="840"/>
              </a:lnTo>
              <a:lnTo>
                <a:pt x="993" y="761"/>
              </a:lnTo>
              <a:lnTo>
                <a:pt x="955" y="688"/>
              </a:lnTo>
              <a:lnTo>
                <a:pt x="928" y="591"/>
              </a:lnTo>
              <a:lnTo>
                <a:pt x="870" y="573"/>
              </a:lnTo>
              <a:lnTo>
                <a:pt x="789" y="630"/>
              </a:lnTo>
              <a:lnTo>
                <a:pt x="740" y="679"/>
              </a:lnTo>
              <a:lnTo>
                <a:pt x="673" y="650"/>
              </a:lnTo>
              <a:lnTo>
                <a:pt x="561" y="667"/>
              </a:lnTo>
              <a:lnTo>
                <a:pt x="585" y="738"/>
              </a:lnTo>
              <a:lnTo>
                <a:pt x="546" y="793"/>
              </a:lnTo>
              <a:lnTo>
                <a:pt x="496" y="779"/>
              </a:lnTo>
              <a:lnTo>
                <a:pt x="385" y="814"/>
              </a:lnTo>
              <a:lnTo>
                <a:pt x="385" y="896"/>
              </a:lnTo>
              <a:lnTo>
                <a:pt x="333" y="933"/>
              </a:lnTo>
              <a:lnTo>
                <a:pt x="303" y="1031"/>
              </a:lnTo>
              <a:lnTo>
                <a:pt x="223" y="1026"/>
              </a:lnTo>
              <a:lnTo>
                <a:pt x="129" y="1096"/>
              </a:lnTo>
              <a:lnTo>
                <a:pt x="164" y="1131"/>
              </a:lnTo>
              <a:lnTo>
                <a:pt x="117" y="1178"/>
              </a:lnTo>
              <a:lnTo>
                <a:pt x="41" y="1220"/>
              </a:lnTo>
              <a:lnTo>
                <a:pt x="0" y="1305"/>
              </a:lnTo>
              <a:lnTo>
                <a:pt x="0" y="1387"/>
              </a:lnTo>
              <a:lnTo>
                <a:pt x="35" y="1425"/>
              </a:lnTo>
              <a:lnTo>
                <a:pt x="153" y="1438"/>
              </a:lnTo>
              <a:lnTo>
                <a:pt x="157" y="1487"/>
              </a:lnTo>
              <a:lnTo>
                <a:pt x="187" y="1517"/>
              </a:lnTo>
              <a:lnTo>
                <a:pt x="164" y="1582"/>
              </a:lnTo>
              <a:lnTo>
                <a:pt x="277" y="1632"/>
              </a:lnTo>
              <a:lnTo>
                <a:pt x="291" y="1702"/>
              </a:lnTo>
              <a:lnTo>
                <a:pt x="404" y="1681"/>
              </a:lnTo>
              <a:lnTo>
                <a:pt x="439" y="1766"/>
              </a:lnTo>
              <a:lnTo>
                <a:pt x="517" y="1797"/>
              </a:lnTo>
              <a:cubicBezTo>
                <a:pt x="517" y="1797"/>
                <a:pt x="520" y="1847"/>
                <a:pt x="520" y="1861"/>
              </a:cubicBezTo>
              <a:cubicBezTo>
                <a:pt x="520" y="1875"/>
                <a:pt x="578" y="1919"/>
                <a:pt x="578" y="1919"/>
              </a:cubicBezTo>
              <a:lnTo>
                <a:pt x="647" y="1900"/>
              </a:lnTo>
              <a:lnTo>
                <a:pt x="728" y="1900"/>
              </a:lnTo>
              <a:lnTo>
                <a:pt x="742" y="1956"/>
              </a:lnTo>
              <a:lnTo>
                <a:pt x="795" y="1956"/>
              </a:lnTo>
              <a:lnTo>
                <a:pt x="834" y="2002"/>
              </a:lnTo>
              <a:lnTo>
                <a:pt x="806" y="2104"/>
              </a:lnTo>
              <a:lnTo>
                <a:pt x="848" y="2104"/>
              </a:lnTo>
              <a:lnTo>
                <a:pt x="880" y="2055"/>
              </a:lnTo>
              <a:lnTo>
                <a:pt x="912" y="2087"/>
              </a:lnTo>
              <a:lnTo>
                <a:pt x="912" y="2150"/>
              </a:lnTo>
              <a:lnTo>
                <a:pt x="1009" y="2162"/>
              </a:lnTo>
              <a:lnTo>
                <a:pt x="1054" y="2098"/>
              </a:lnTo>
              <a:lnTo>
                <a:pt x="1096" y="2103"/>
              </a:lnTo>
              <a:lnTo>
                <a:pt x="1106" y="2042"/>
              </a:lnTo>
              <a:lnTo>
                <a:pt x="1012" y="2042"/>
              </a:lnTo>
              <a:lnTo>
                <a:pt x="934" y="1964"/>
              </a:lnTo>
              <a:lnTo>
                <a:pt x="852" y="1882"/>
              </a:lnTo>
              <a:lnTo>
                <a:pt x="795" y="1830"/>
              </a:lnTo>
              <a:lnTo>
                <a:pt x="824" y="1755"/>
              </a:lnTo>
              <a:lnTo>
                <a:pt x="824" y="1656"/>
              </a:lnTo>
              <a:lnTo>
                <a:pt x="927" y="1600"/>
              </a:lnTo>
              <a:lnTo>
                <a:pt x="1000" y="1527"/>
              </a:lnTo>
              <a:lnTo>
                <a:pt x="1031" y="1558"/>
              </a:lnTo>
              <a:lnTo>
                <a:pt x="941" y="1642"/>
              </a:lnTo>
              <a:lnTo>
                <a:pt x="941" y="1750"/>
              </a:lnTo>
              <a:lnTo>
                <a:pt x="1040" y="1812"/>
              </a:lnTo>
              <a:lnTo>
                <a:pt x="1106" y="1896"/>
              </a:lnTo>
              <a:lnTo>
                <a:pt x="1160" y="1950"/>
              </a:lnTo>
              <a:lnTo>
                <a:pt x="1219" y="1971"/>
              </a:lnTo>
              <a:lnTo>
                <a:pt x="1280" y="1971"/>
              </a:lnTo>
              <a:lnTo>
                <a:pt x="1341" y="2089"/>
              </a:lnTo>
              <a:lnTo>
                <a:pt x="1397" y="2146"/>
              </a:lnTo>
              <a:lnTo>
                <a:pt x="1397" y="2225"/>
              </a:lnTo>
              <a:lnTo>
                <a:pt x="1397" y="2291"/>
              </a:lnTo>
              <a:lnTo>
                <a:pt x="1365" y="2404"/>
              </a:lnTo>
              <a:lnTo>
                <a:pt x="1369" y="2498"/>
              </a:lnTo>
              <a:lnTo>
                <a:pt x="1426" y="2545"/>
              </a:lnTo>
              <a:lnTo>
                <a:pt x="1482" y="2719"/>
              </a:lnTo>
              <a:lnTo>
                <a:pt x="1529" y="2837"/>
              </a:lnTo>
              <a:lnTo>
                <a:pt x="1571" y="2983"/>
              </a:lnTo>
              <a:lnTo>
                <a:pt x="1609" y="3138"/>
              </a:lnTo>
              <a:lnTo>
                <a:pt x="1698" y="3256"/>
              </a:lnTo>
              <a:lnTo>
                <a:pt x="1755" y="3430"/>
              </a:lnTo>
              <a:lnTo>
                <a:pt x="1778" y="3580"/>
              </a:lnTo>
              <a:lnTo>
                <a:pt x="1825" y="3721"/>
              </a:lnTo>
              <a:lnTo>
                <a:pt x="1790" y="3757"/>
              </a:lnTo>
              <a:lnTo>
                <a:pt x="1748" y="3799"/>
              </a:lnTo>
              <a:lnTo>
                <a:pt x="1793" y="3877"/>
              </a:lnTo>
              <a:lnTo>
                <a:pt x="1760" y="3947"/>
              </a:lnTo>
              <a:lnTo>
                <a:pt x="1720" y="3987"/>
              </a:lnTo>
              <a:lnTo>
                <a:pt x="1720" y="4027"/>
              </a:lnTo>
              <a:lnTo>
                <a:pt x="1807" y="4046"/>
              </a:lnTo>
              <a:lnTo>
                <a:pt x="1887" y="4159"/>
              </a:lnTo>
              <a:lnTo>
                <a:pt x="1901" y="4267"/>
              </a:lnTo>
              <a:lnTo>
                <a:pt x="1967" y="4333"/>
              </a:lnTo>
              <a:lnTo>
                <a:pt x="1967" y="4432"/>
              </a:lnTo>
              <a:lnTo>
                <a:pt x="2061" y="4530"/>
              </a:lnTo>
              <a:lnTo>
                <a:pt x="2197" y="4667"/>
              </a:lnTo>
              <a:close/>
            </a:path>
          </a:pathLst>
        </a:custGeom>
        <a:solidFill>
          <a:srgbClr val="DCDCD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200025</xdr:colOff>
      <xdr:row>12</xdr:row>
      <xdr:rowOff>104775</xdr:rowOff>
    </xdr:from>
    <xdr:to>
      <xdr:col>0</xdr:col>
      <xdr:colOff>352425</xdr:colOff>
      <xdr:row>13</xdr:row>
      <xdr:rowOff>114300</xdr:rowOff>
    </xdr:to>
    <xdr:sp macro="[0]!modRegionSelect.RegionClick" textlink="">
      <xdr:nvSpPr>
        <xdr:cNvPr id="237357" name="ShapeReg_19"/>
        <xdr:cNvSpPr>
          <a:spLocks/>
        </xdr:cNvSpPr>
      </xdr:nvSpPr>
      <xdr:spPr bwMode="auto">
        <a:xfrm>
          <a:off x="200025" y="2171700"/>
          <a:ext cx="152400" cy="171450"/>
        </a:xfrm>
        <a:custGeom>
          <a:avLst/>
          <a:gdLst>
            <a:gd name="T0" fmla="*/ 0 w 16"/>
            <a:gd name="T1" fmla="*/ 2147483647 h 18"/>
            <a:gd name="T2" fmla="*/ 2147483647 w 16"/>
            <a:gd name="T3" fmla="*/ 2147483647 h 18"/>
            <a:gd name="T4" fmla="*/ 2147483647 w 16"/>
            <a:gd name="T5" fmla="*/ 2147483647 h 18"/>
            <a:gd name="T6" fmla="*/ 2147483647 w 16"/>
            <a:gd name="T7" fmla="*/ 0 h 18"/>
            <a:gd name="T8" fmla="*/ 2147483647 w 16"/>
            <a:gd name="T9" fmla="*/ 0 h 18"/>
            <a:gd name="T10" fmla="*/ 2147483647 w 16"/>
            <a:gd name="T11" fmla="*/ 2147483647 h 18"/>
            <a:gd name="T12" fmla="*/ 2147483647 w 16"/>
            <a:gd name="T13" fmla="*/ 2147483647 h 18"/>
            <a:gd name="T14" fmla="*/ 2147483647 w 16"/>
            <a:gd name="T15" fmla="*/ 2147483647 h 18"/>
            <a:gd name="T16" fmla="*/ 2147483647 w 16"/>
            <a:gd name="T17" fmla="*/ 2147483647 h 18"/>
            <a:gd name="T18" fmla="*/ 2147483647 w 16"/>
            <a:gd name="T19" fmla="*/ 2147483647 h 18"/>
            <a:gd name="T20" fmla="*/ 2147483647 w 16"/>
            <a:gd name="T21" fmla="*/ 2147483647 h 18"/>
            <a:gd name="T22" fmla="*/ 2147483647 w 16"/>
            <a:gd name="T23" fmla="*/ 2147483647 h 18"/>
            <a:gd name="T24" fmla="*/ 2147483647 w 16"/>
            <a:gd name="T25" fmla="*/ 2147483647 h 18"/>
            <a:gd name="T26" fmla="*/ 2147483647 w 16"/>
            <a:gd name="T27" fmla="*/ 2147483647 h 18"/>
            <a:gd name="T28" fmla="*/ 2147483647 w 16"/>
            <a:gd name="T29" fmla="*/ 2147483647 h 18"/>
            <a:gd name="T30" fmla="*/ 2147483647 w 16"/>
            <a:gd name="T31" fmla="*/ 2147483647 h 18"/>
            <a:gd name="T32" fmla="*/ 2147483647 w 16"/>
            <a:gd name="T33" fmla="*/ 2147483647 h 18"/>
            <a:gd name="T34" fmla="*/ 2147483647 w 16"/>
            <a:gd name="T35" fmla="*/ 2147483647 h 18"/>
            <a:gd name="T36" fmla="*/ 2147483647 w 16"/>
            <a:gd name="T37" fmla="*/ 2147483647 h 18"/>
            <a:gd name="T38" fmla="*/ 2147483647 w 16"/>
            <a:gd name="T39" fmla="*/ 2147483647 h 18"/>
            <a:gd name="T40" fmla="*/ 2147483647 w 16"/>
            <a:gd name="T41" fmla="*/ 2147483647 h 18"/>
            <a:gd name="T42" fmla="*/ 2147483647 w 16"/>
            <a:gd name="T43" fmla="*/ 2147483647 h 18"/>
            <a:gd name="T44" fmla="*/ 2147483647 w 16"/>
            <a:gd name="T45" fmla="*/ 2147483647 h 18"/>
            <a:gd name="T46" fmla="*/ 0 w 16"/>
            <a:gd name="T47" fmla="*/ 2147483647 h 18"/>
            <a:gd name="T48" fmla="*/ 0 60000 65536"/>
            <a:gd name="T49" fmla="*/ 0 60000 65536"/>
            <a:gd name="T50" fmla="*/ 0 60000 65536"/>
            <a:gd name="T51" fmla="*/ 0 60000 65536"/>
            <a:gd name="T52" fmla="*/ 0 60000 65536"/>
            <a:gd name="T53" fmla="*/ 0 60000 65536"/>
            <a:gd name="T54" fmla="*/ 0 60000 65536"/>
            <a:gd name="T55" fmla="*/ 0 60000 65536"/>
            <a:gd name="T56" fmla="*/ 0 60000 65536"/>
            <a:gd name="T57" fmla="*/ 0 60000 65536"/>
            <a:gd name="T58" fmla="*/ 0 60000 65536"/>
            <a:gd name="T59" fmla="*/ 0 60000 65536"/>
            <a:gd name="T60" fmla="*/ 0 60000 65536"/>
            <a:gd name="T61" fmla="*/ 0 60000 65536"/>
            <a:gd name="T62" fmla="*/ 0 60000 65536"/>
            <a:gd name="T63" fmla="*/ 0 60000 65536"/>
            <a:gd name="T64" fmla="*/ 0 60000 65536"/>
            <a:gd name="T65" fmla="*/ 0 60000 65536"/>
            <a:gd name="T66" fmla="*/ 0 60000 65536"/>
            <a:gd name="T67" fmla="*/ 0 60000 65536"/>
            <a:gd name="T68" fmla="*/ 0 60000 65536"/>
            <a:gd name="T69" fmla="*/ 0 60000 65536"/>
            <a:gd name="T70" fmla="*/ 0 60000 65536"/>
            <a:gd name="T71" fmla="*/ 0 60000 65536"/>
            <a:gd name="T72" fmla="*/ 0 w 16"/>
            <a:gd name="T73" fmla="*/ 0 h 18"/>
            <a:gd name="T74" fmla="*/ 16 w 16"/>
            <a:gd name="T75" fmla="*/ 18 h 18"/>
          </a:gdLst>
          <a:ahLst/>
          <a:cxnLst>
            <a:cxn ang="T48">
              <a:pos x="T0" y="T1"/>
            </a:cxn>
            <a:cxn ang="T49">
              <a:pos x="T2" y="T3"/>
            </a:cxn>
            <a:cxn ang="T50">
              <a:pos x="T4" y="T5"/>
            </a:cxn>
            <a:cxn ang="T51">
              <a:pos x="T6" y="T7"/>
            </a:cxn>
            <a:cxn ang="T52">
              <a:pos x="T8" y="T9"/>
            </a:cxn>
            <a:cxn ang="T53">
              <a:pos x="T10" y="T11"/>
            </a:cxn>
            <a:cxn ang="T54">
              <a:pos x="T12" y="T13"/>
            </a:cxn>
            <a:cxn ang="T55">
              <a:pos x="T14" y="T15"/>
            </a:cxn>
            <a:cxn ang="T56">
              <a:pos x="T16" y="T17"/>
            </a:cxn>
            <a:cxn ang="T57">
              <a:pos x="T18" y="T19"/>
            </a:cxn>
            <a:cxn ang="T58">
              <a:pos x="T20" y="T21"/>
            </a:cxn>
            <a:cxn ang="T59">
              <a:pos x="T22" y="T23"/>
            </a:cxn>
            <a:cxn ang="T60">
              <a:pos x="T24" y="T25"/>
            </a:cxn>
            <a:cxn ang="T61">
              <a:pos x="T26" y="T27"/>
            </a:cxn>
            <a:cxn ang="T62">
              <a:pos x="T28" y="T29"/>
            </a:cxn>
            <a:cxn ang="T63">
              <a:pos x="T30" y="T31"/>
            </a:cxn>
            <a:cxn ang="T64">
              <a:pos x="T32" y="T33"/>
            </a:cxn>
            <a:cxn ang="T65">
              <a:pos x="T34" y="T35"/>
            </a:cxn>
            <a:cxn ang="T66">
              <a:pos x="T36" y="T37"/>
            </a:cxn>
            <a:cxn ang="T67">
              <a:pos x="T38" y="T39"/>
            </a:cxn>
            <a:cxn ang="T68">
              <a:pos x="T40" y="T41"/>
            </a:cxn>
            <a:cxn ang="T69">
              <a:pos x="T42" y="T43"/>
            </a:cxn>
            <a:cxn ang="T70">
              <a:pos x="T44" y="T45"/>
            </a:cxn>
            <a:cxn ang="T71">
              <a:pos x="T46" y="T47"/>
            </a:cxn>
          </a:cxnLst>
          <a:rect l="T72" t="T73" r="T74" b="T75"/>
          <a:pathLst>
            <a:path w="16" h="18">
              <a:moveTo>
                <a:pt x="0" y="1"/>
              </a:moveTo>
              <a:lnTo>
                <a:pt x="2" y="2"/>
              </a:lnTo>
              <a:lnTo>
                <a:pt x="4" y="1"/>
              </a:lnTo>
              <a:lnTo>
                <a:pt x="5" y="0"/>
              </a:lnTo>
              <a:lnTo>
                <a:pt x="6" y="0"/>
              </a:lnTo>
              <a:lnTo>
                <a:pt x="8" y="1"/>
              </a:lnTo>
              <a:lnTo>
                <a:pt x="8" y="4"/>
              </a:lnTo>
              <a:lnTo>
                <a:pt x="9" y="4"/>
              </a:lnTo>
              <a:lnTo>
                <a:pt x="9" y="6"/>
              </a:lnTo>
              <a:lnTo>
                <a:pt x="11" y="6"/>
              </a:lnTo>
              <a:lnTo>
                <a:pt x="12" y="4"/>
              </a:lnTo>
              <a:lnTo>
                <a:pt x="11" y="3"/>
              </a:lnTo>
              <a:lnTo>
                <a:pt x="12" y="2"/>
              </a:lnTo>
              <a:lnTo>
                <a:pt x="12" y="3"/>
              </a:lnTo>
              <a:lnTo>
                <a:pt x="14" y="4"/>
              </a:lnTo>
              <a:lnTo>
                <a:pt x="14" y="7"/>
              </a:lnTo>
              <a:lnTo>
                <a:pt x="14" y="9"/>
              </a:lnTo>
              <a:lnTo>
                <a:pt x="15" y="10"/>
              </a:lnTo>
              <a:lnTo>
                <a:pt x="16" y="11"/>
              </a:lnTo>
              <a:lnTo>
                <a:pt x="16" y="14"/>
              </a:lnTo>
              <a:lnTo>
                <a:pt x="15" y="16"/>
              </a:lnTo>
              <a:lnTo>
                <a:pt x="11" y="18"/>
              </a:lnTo>
              <a:lnTo>
                <a:pt x="4" y="10"/>
              </a:lnTo>
              <a:lnTo>
                <a:pt x="0" y="1"/>
              </a:lnTo>
              <a:close/>
            </a:path>
          </a:pathLst>
        </a:custGeom>
        <a:solidFill>
          <a:srgbClr val="DCDCD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</xdr:col>
      <xdr:colOff>152400</xdr:colOff>
      <xdr:row>15</xdr:row>
      <xdr:rowOff>9525</xdr:rowOff>
    </xdr:from>
    <xdr:to>
      <xdr:col>2</xdr:col>
      <xdr:colOff>19050</xdr:colOff>
      <xdr:row>17</xdr:row>
      <xdr:rowOff>0</xdr:rowOff>
    </xdr:to>
    <xdr:sp macro="[0]!modRegionSelect.RegionClick" textlink="">
      <xdr:nvSpPr>
        <xdr:cNvPr id="237358" name="ShapeReg_71"/>
        <xdr:cNvSpPr>
          <a:spLocks/>
        </xdr:cNvSpPr>
      </xdr:nvSpPr>
      <xdr:spPr bwMode="auto">
        <a:xfrm>
          <a:off x="762000" y="2562225"/>
          <a:ext cx="476250" cy="314325"/>
        </a:xfrm>
        <a:custGeom>
          <a:avLst/>
          <a:gdLst>
            <a:gd name="T0" fmla="*/ 2147483647 w 1765"/>
            <a:gd name="T1" fmla="*/ 2147483647 h 1181"/>
            <a:gd name="T2" fmla="*/ 2147483647 w 1765"/>
            <a:gd name="T3" fmla="*/ 2147483647 h 1181"/>
            <a:gd name="T4" fmla="*/ 2147483647 w 1765"/>
            <a:gd name="T5" fmla="*/ 2147483647 h 1181"/>
            <a:gd name="T6" fmla="*/ 2147483647 w 1765"/>
            <a:gd name="T7" fmla="*/ 2147483647 h 1181"/>
            <a:gd name="T8" fmla="*/ 2147483647 w 1765"/>
            <a:gd name="T9" fmla="*/ 2147483647 h 1181"/>
            <a:gd name="T10" fmla="*/ 2147483647 w 1765"/>
            <a:gd name="T11" fmla="*/ 2147483647 h 1181"/>
            <a:gd name="T12" fmla="*/ 2147483647 w 1765"/>
            <a:gd name="T13" fmla="*/ 2147483647 h 1181"/>
            <a:gd name="T14" fmla="*/ 2147483647 w 1765"/>
            <a:gd name="T15" fmla="*/ 2147483647 h 1181"/>
            <a:gd name="T16" fmla="*/ 2147483647 w 1765"/>
            <a:gd name="T17" fmla="*/ 2147483647 h 1181"/>
            <a:gd name="T18" fmla="*/ 2147483647 w 1765"/>
            <a:gd name="T19" fmla="*/ 2147483647 h 1181"/>
            <a:gd name="T20" fmla="*/ 2147483647 w 1765"/>
            <a:gd name="T21" fmla="*/ 2147483647 h 1181"/>
            <a:gd name="T22" fmla="*/ 2147483647 w 1765"/>
            <a:gd name="T23" fmla="*/ 2147483647 h 1181"/>
            <a:gd name="T24" fmla="*/ 2147483647 w 1765"/>
            <a:gd name="T25" fmla="*/ 2147483647 h 1181"/>
            <a:gd name="T26" fmla="*/ 2147483647 w 1765"/>
            <a:gd name="T27" fmla="*/ 2147483647 h 1181"/>
            <a:gd name="T28" fmla="*/ 2147483647 w 1765"/>
            <a:gd name="T29" fmla="*/ 2147483647 h 1181"/>
            <a:gd name="T30" fmla="*/ 2147483647 w 1765"/>
            <a:gd name="T31" fmla="*/ 2147483647 h 1181"/>
            <a:gd name="T32" fmla="*/ 2147483647 w 1765"/>
            <a:gd name="T33" fmla="*/ 2147483647 h 1181"/>
            <a:gd name="T34" fmla="*/ 2147483647 w 1765"/>
            <a:gd name="T35" fmla="*/ 2147483647 h 1181"/>
            <a:gd name="T36" fmla="*/ 2147483647 w 1765"/>
            <a:gd name="T37" fmla="*/ 2147483647 h 1181"/>
            <a:gd name="T38" fmla="*/ 2147483647 w 1765"/>
            <a:gd name="T39" fmla="*/ 2147483647 h 1181"/>
            <a:gd name="T40" fmla="*/ 2147483647 w 1765"/>
            <a:gd name="T41" fmla="*/ 2147483647 h 1181"/>
            <a:gd name="T42" fmla="*/ 2147483647 w 1765"/>
            <a:gd name="T43" fmla="*/ 2147483647 h 1181"/>
            <a:gd name="T44" fmla="*/ 2147483647 w 1765"/>
            <a:gd name="T45" fmla="*/ 2147483647 h 1181"/>
            <a:gd name="T46" fmla="*/ 2147483647 w 1765"/>
            <a:gd name="T47" fmla="*/ 2147483647 h 1181"/>
            <a:gd name="T48" fmla="*/ 2147483647 w 1765"/>
            <a:gd name="T49" fmla="*/ 2147483647 h 1181"/>
            <a:gd name="T50" fmla="*/ 2147483647 w 1765"/>
            <a:gd name="T51" fmla="*/ 2147483647 h 1181"/>
            <a:gd name="T52" fmla="*/ 2147483647 w 1765"/>
            <a:gd name="T53" fmla="*/ 2147483647 h 1181"/>
            <a:gd name="T54" fmla="*/ 2147483647 w 1765"/>
            <a:gd name="T55" fmla="*/ 2147483647 h 1181"/>
            <a:gd name="T56" fmla="*/ 2147483647 w 1765"/>
            <a:gd name="T57" fmla="*/ 2147483647 h 1181"/>
            <a:gd name="T58" fmla="*/ 2147483647 w 1765"/>
            <a:gd name="T59" fmla="*/ 2147483647 h 1181"/>
            <a:gd name="T60" fmla="*/ 2147483647 w 1765"/>
            <a:gd name="T61" fmla="*/ 2147483647 h 1181"/>
            <a:gd name="T62" fmla="*/ 2147483647 w 1765"/>
            <a:gd name="T63" fmla="*/ 2147483647 h 1181"/>
            <a:gd name="T64" fmla="*/ 2147483647 w 1765"/>
            <a:gd name="T65" fmla="*/ 2147483647 h 1181"/>
            <a:gd name="T66" fmla="*/ 2147483647 w 1765"/>
            <a:gd name="T67" fmla="*/ 2147483647 h 1181"/>
            <a:gd name="T68" fmla="*/ 2147483647 w 1765"/>
            <a:gd name="T69" fmla="*/ 2147483647 h 1181"/>
            <a:gd name="T70" fmla="*/ 2147483647 w 1765"/>
            <a:gd name="T71" fmla="*/ 2147483647 h 1181"/>
            <a:gd name="T72" fmla="*/ 2147483647 w 1765"/>
            <a:gd name="T73" fmla="*/ 2147483647 h 1181"/>
            <a:gd name="T74" fmla="*/ 2147483647 w 1765"/>
            <a:gd name="T75" fmla="*/ 2147483647 h 1181"/>
            <a:gd name="T76" fmla="*/ 0 60000 65536"/>
            <a:gd name="T77" fmla="*/ 0 60000 65536"/>
            <a:gd name="T78" fmla="*/ 0 60000 65536"/>
            <a:gd name="T79" fmla="*/ 0 60000 65536"/>
            <a:gd name="T80" fmla="*/ 0 60000 65536"/>
            <a:gd name="T81" fmla="*/ 0 60000 65536"/>
            <a:gd name="T82" fmla="*/ 0 60000 65536"/>
            <a:gd name="T83" fmla="*/ 0 60000 65536"/>
            <a:gd name="T84" fmla="*/ 0 60000 65536"/>
            <a:gd name="T85" fmla="*/ 0 60000 65536"/>
            <a:gd name="T86" fmla="*/ 0 60000 65536"/>
            <a:gd name="T87" fmla="*/ 0 60000 65536"/>
            <a:gd name="T88" fmla="*/ 0 60000 65536"/>
            <a:gd name="T89" fmla="*/ 0 60000 65536"/>
            <a:gd name="T90" fmla="*/ 0 60000 65536"/>
            <a:gd name="T91" fmla="*/ 0 60000 65536"/>
            <a:gd name="T92" fmla="*/ 0 60000 65536"/>
            <a:gd name="T93" fmla="*/ 0 60000 65536"/>
            <a:gd name="T94" fmla="*/ 0 60000 65536"/>
            <a:gd name="T95" fmla="*/ 0 60000 65536"/>
            <a:gd name="T96" fmla="*/ 0 60000 65536"/>
            <a:gd name="T97" fmla="*/ 0 60000 65536"/>
            <a:gd name="T98" fmla="*/ 0 60000 65536"/>
            <a:gd name="T99" fmla="*/ 0 60000 65536"/>
            <a:gd name="T100" fmla="*/ 0 60000 65536"/>
            <a:gd name="T101" fmla="*/ 0 60000 65536"/>
            <a:gd name="T102" fmla="*/ 0 60000 65536"/>
            <a:gd name="T103" fmla="*/ 0 60000 65536"/>
            <a:gd name="T104" fmla="*/ 0 60000 65536"/>
            <a:gd name="T105" fmla="*/ 0 60000 65536"/>
            <a:gd name="T106" fmla="*/ 0 60000 65536"/>
            <a:gd name="T107" fmla="*/ 0 60000 65536"/>
            <a:gd name="T108" fmla="*/ 0 60000 65536"/>
            <a:gd name="T109" fmla="*/ 0 60000 65536"/>
            <a:gd name="T110" fmla="*/ 0 60000 65536"/>
            <a:gd name="T111" fmla="*/ 0 60000 65536"/>
            <a:gd name="T112" fmla="*/ 0 60000 65536"/>
            <a:gd name="T113" fmla="*/ 0 60000 65536"/>
            <a:gd name="T114" fmla="*/ 0 w 1765"/>
            <a:gd name="T115" fmla="*/ 0 h 1181"/>
            <a:gd name="T116" fmla="*/ 1765 w 1765"/>
            <a:gd name="T117" fmla="*/ 1181 h 1181"/>
          </a:gdLst>
          <a:ahLst/>
          <a:cxnLst>
            <a:cxn ang="T76">
              <a:pos x="T0" y="T1"/>
            </a:cxn>
            <a:cxn ang="T77">
              <a:pos x="T2" y="T3"/>
            </a:cxn>
            <a:cxn ang="T78">
              <a:pos x="T4" y="T5"/>
            </a:cxn>
            <a:cxn ang="T79">
              <a:pos x="T6" y="T7"/>
            </a:cxn>
            <a:cxn ang="T80">
              <a:pos x="T8" y="T9"/>
            </a:cxn>
            <a:cxn ang="T81">
              <a:pos x="T10" y="T11"/>
            </a:cxn>
            <a:cxn ang="T82">
              <a:pos x="T12" y="T13"/>
            </a:cxn>
            <a:cxn ang="T83">
              <a:pos x="T14" y="T15"/>
            </a:cxn>
            <a:cxn ang="T84">
              <a:pos x="T16" y="T17"/>
            </a:cxn>
            <a:cxn ang="T85">
              <a:pos x="T18" y="T19"/>
            </a:cxn>
            <a:cxn ang="T86">
              <a:pos x="T20" y="T21"/>
            </a:cxn>
            <a:cxn ang="T87">
              <a:pos x="T22" y="T23"/>
            </a:cxn>
            <a:cxn ang="T88">
              <a:pos x="T24" y="T25"/>
            </a:cxn>
            <a:cxn ang="T89">
              <a:pos x="T26" y="T27"/>
            </a:cxn>
            <a:cxn ang="T90">
              <a:pos x="T28" y="T29"/>
            </a:cxn>
            <a:cxn ang="T91">
              <a:pos x="T30" y="T31"/>
            </a:cxn>
            <a:cxn ang="T92">
              <a:pos x="T32" y="T33"/>
            </a:cxn>
            <a:cxn ang="T93">
              <a:pos x="T34" y="T35"/>
            </a:cxn>
            <a:cxn ang="T94">
              <a:pos x="T36" y="T37"/>
            </a:cxn>
            <a:cxn ang="T95">
              <a:pos x="T38" y="T39"/>
            </a:cxn>
            <a:cxn ang="T96">
              <a:pos x="T40" y="T41"/>
            </a:cxn>
            <a:cxn ang="T97">
              <a:pos x="T42" y="T43"/>
            </a:cxn>
            <a:cxn ang="T98">
              <a:pos x="T44" y="T45"/>
            </a:cxn>
            <a:cxn ang="T99">
              <a:pos x="T46" y="T47"/>
            </a:cxn>
            <a:cxn ang="T100">
              <a:pos x="T48" y="T49"/>
            </a:cxn>
            <a:cxn ang="T101">
              <a:pos x="T50" y="T51"/>
            </a:cxn>
            <a:cxn ang="T102">
              <a:pos x="T52" y="T53"/>
            </a:cxn>
            <a:cxn ang="T103">
              <a:pos x="T54" y="T55"/>
            </a:cxn>
            <a:cxn ang="T104">
              <a:pos x="T56" y="T57"/>
            </a:cxn>
            <a:cxn ang="T105">
              <a:pos x="T58" y="T59"/>
            </a:cxn>
            <a:cxn ang="T106">
              <a:pos x="T60" y="T61"/>
            </a:cxn>
            <a:cxn ang="T107">
              <a:pos x="T62" y="T63"/>
            </a:cxn>
            <a:cxn ang="T108">
              <a:pos x="T64" y="T65"/>
            </a:cxn>
            <a:cxn ang="T109">
              <a:pos x="T66" y="T67"/>
            </a:cxn>
            <a:cxn ang="T110">
              <a:pos x="T68" y="T69"/>
            </a:cxn>
            <a:cxn ang="T111">
              <a:pos x="T70" y="T71"/>
            </a:cxn>
            <a:cxn ang="T112">
              <a:pos x="T72" y="T73"/>
            </a:cxn>
            <a:cxn ang="T113">
              <a:pos x="T74" y="T75"/>
            </a:cxn>
          </a:cxnLst>
          <a:rect l="T114" t="T115" r="T116" b="T117"/>
          <a:pathLst>
            <a:path w="1765" h="1181">
              <a:moveTo>
                <a:pt x="852" y="901"/>
              </a:moveTo>
              <a:lnTo>
                <a:pt x="852" y="962"/>
              </a:lnTo>
              <a:lnTo>
                <a:pt x="877" y="965"/>
              </a:lnTo>
              <a:lnTo>
                <a:pt x="886" y="1017"/>
              </a:lnTo>
              <a:lnTo>
                <a:pt x="956" y="1017"/>
              </a:lnTo>
              <a:lnTo>
                <a:pt x="995" y="1044"/>
              </a:lnTo>
              <a:lnTo>
                <a:pt x="1056" y="1078"/>
              </a:lnTo>
              <a:lnTo>
                <a:pt x="1129" y="1078"/>
              </a:lnTo>
              <a:lnTo>
                <a:pt x="1178" y="1126"/>
              </a:lnTo>
              <a:lnTo>
                <a:pt x="1257" y="1126"/>
              </a:lnTo>
              <a:lnTo>
                <a:pt x="1321" y="1163"/>
              </a:lnTo>
              <a:lnTo>
                <a:pt x="1382" y="1181"/>
              </a:lnTo>
              <a:lnTo>
                <a:pt x="1437" y="1129"/>
              </a:lnTo>
              <a:lnTo>
                <a:pt x="1528" y="1072"/>
              </a:lnTo>
              <a:lnTo>
                <a:pt x="1494" y="995"/>
              </a:lnTo>
              <a:lnTo>
                <a:pt x="1494" y="950"/>
              </a:lnTo>
              <a:lnTo>
                <a:pt x="1546" y="898"/>
              </a:lnTo>
              <a:lnTo>
                <a:pt x="1525" y="816"/>
              </a:lnTo>
              <a:lnTo>
                <a:pt x="1552" y="755"/>
              </a:lnTo>
              <a:lnTo>
                <a:pt x="1619" y="755"/>
              </a:lnTo>
              <a:lnTo>
                <a:pt x="1649" y="658"/>
              </a:lnTo>
              <a:lnTo>
                <a:pt x="1741" y="618"/>
              </a:lnTo>
              <a:lnTo>
                <a:pt x="1741" y="524"/>
              </a:lnTo>
              <a:lnTo>
                <a:pt x="1765" y="445"/>
              </a:lnTo>
              <a:lnTo>
                <a:pt x="1698" y="424"/>
              </a:lnTo>
              <a:lnTo>
                <a:pt x="1622" y="439"/>
              </a:lnTo>
              <a:lnTo>
                <a:pt x="1567" y="417"/>
              </a:lnTo>
              <a:lnTo>
                <a:pt x="1525" y="393"/>
              </a:lnTo>
              <a:cubicBezTo>
                <a:pt x="1525" y="393"/>
                <a:pt x="1470" y="363"/>
                <a:pt x="1458" y="363"/>
              </a:cubicBezTo>
              <a:cubicBezTo>
                <a:pt x="1446" y="363"/>
                <a:pt x="1382" y="332"/>
                <a:pt x="1382" y="332"/>
              </a:cubicBezTo>
              <a:lnTo>
                <a:pt x="1342" y="293"/>
              </a:lnTo>
              <a:lnTo>
                <a:pt x="1330" y="332"/>
              </a:lnTo>
              <a:lnTo>
                <a:pt x="1269" y="332"/>
              </a:lnTo>
              <a:lnTo>
                <a:pt x="1224" y="278"/>
              </a:lnTo>
              <a:lnTo>
                <a:pt x="1157" y="278"/>
              </a:lnTo>
              <a:cubicBezTo>
                <a:pt x="1157" y="278"/>
                <a:pt x="1154" y="209"/>
                <a:pt x="1140" y="209"/>
              </a:cubicBezTo>
              <a:cubicBezTo>
                <a:pt x="1126" y="209"/>
                <a:pt x="1102" y="171"/>
                <a:pt x="1102" y="171"/>
              </a:cubicBezTo>
              <a:lnTo>
                <a:pt x="1050" y="145"/>
              </a:lnTo>
              <a:lnTo>
                <a:pt x="988" y="145"/>
              </a:lnTo>
              <a:lnTo>
                <a:pt x="938" y="195"/>
              </a:lnTo>
              <a:lnTo>
                <a:pt x="859" y="195"/>
              </a:lnTo>
              <a:lnTo>
                <a:pt x="819" y="235"/>
              </a:lnTo>
              <a:lnTo>
                <a:pt x="754" y="227"/>
              </a:lnTo>
              <a:lnTo>
                <a:pt x="700" y="174"/>
              </a:lnTo>
              <a:lnTo>
                <a:pt x="600" y="174"/>
              </a:lnTo>
              <a:lnTo>
                <a:pt x="545" y="141"/>
              </a:lnTo>
              <a:lnTo>
                <a:pt x="474" y="145"/>
              </a:lnTo>
              <a:lnTo>
                <a:pt x="433" y="104"/>
              </a:lnTo>
              <a:lnTo>
                <a:pt x="351" y="104"/>
              </a:lnTo>
              <a:lnTo>
                <a:pt x="308" y="62"/>
              </a:lnTo>
              <a:lnTo>
                <a:pt x="280" y="0"/>
              </a:lnTo>
              <a:lnTo>
                <a:pt x="207" y="62"/>
              </a:lnTo>
              <a:lnTo>
                <a:pt x="200" y="120"/>
              </a:lnTo>
              <a:lnTo>
                <a:pt x="157" y="163"/>
              </a:lnTo>
              <a:lnTo>
                <a:pt x="148" y="262"/>
              </a:lnTo>
              <a:lnTo>
                <a:pt x="122" y="318"/>
              </a:lnTo>
              <a:lnTo>
                <a:pt x="94" y="367"/>
              </a:lnTo>
              <a:lnTo>
                <a:pt x="28" y="367"/>
              </a:lnTo>
              <a:lnTo>
                <a:pt x="0" y="447"/>
              </a:lnTo>
              <a:lnTo>
                <a:pt x="7" y="476"/>
              </a:lnTo>
              <a:lnTo>
                <a:pt x="70" y="511"/>
              </a:lnTo>
              <a:lnTo>
                <a:pt x="88" y="606"/>
              </a:lnTo>
              <a:lnTo>
                <a:pt x="147" y="665"/>
              </a:lnTo>
              <a:lnTo>
                <a:pt x="210" y="700"/>
              </a:lnTo>
              <a:lnTo>
                <a:pt x="256" y="746"/>
              </a:lnTo>
              <a:lnTo>
                <a:pt x="350" y="769"/>
              </a:lnTo>
              <a:lnTo>
                <a:pt x="423" y="748"/>
              </a:lnTo>
              <a:lnTo>
                <a:pt x="503" y="769"/>
              </a:lnTo>
              <a:lnTo>
                <a:pt x="503" y="819"/>
              </a:lnTo>
              <a:lnTo>
                <a:pt x="541" y="857"/>
              </a:lnTo>
              <a:lnTo>
                <a:pt x="576" y="927"/>
              </a:lnTo>
              <a:lnTo>
                <a:pt x="627" y="967"/>
              </a:lnTo>
              <a:lnTo>
                <a:pt x="656" y="1021"/>
              </a:lnTo>
              <a:lnTo>
                <a:pt x="687" y="983"/>
              </a:lnTo>
              <a:lnTo>
                <a:pt x="742" y="983"/>
              </a:lnTo>
              <a:lnTo>
                <a:pt x="779" y="930"/>
              </a:lnTo>
              <a:lnTo>
                <a:pt x="852" y="901"/>
              </a:lnTo>
              <a:close/>
            </a:path>
          </a:pathLst>
        </a:custGeom>
        <a:solidFill>
          <a:srgbClr val="DCDCD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</xdr:col>
      <xdr:colOff>276225</xdr:colOff>
      <xdr:row>16</xdr:row>
      <xdr:rowOff>85725</xdr:rowOff>
    </xdr:from>
    <xdr:to>
      <xdr:col>1</xdr:col>
      <xdr:colOff>523875</xdr:colOff>
      <xdr:row>18</xdr:row>
      <xdr:rowOff>76200</xdr:rowOff>
    </xdr:to>
    <xdr:sp macro="[0]!modRegionSelect.RegionClick" textlink="">
      <xdr:nvSpPr>
        <xdr:cNvPr id="237359" name="ShapeReg_33"/>
        <xdr:cNvSpPr>
          <a:spLocks noEditPoints="1"/>
        </xdr:cNvSpPr>
      </xdr:nvSpPr>
      <xdr:spPr bwMode="auto">
        <a:xfrm>
          <a:off x="885825" y="2800350"/>
          <a:ext cx="247650" cy="314325"/>
        </a:xfrm>
        <a:custGeom>
          <a:avLst/>
          <a:gdLst>
            <a:gd name="T0" fmla="*/ 2147483647 w 931"/>
            <a:gd name="T1" fmla="*/ 2147483647 h 1145"/>
            <a:gd name="T2" fmla="*/ 2147483647 w 931"/>
            <a:gd name="T3" fmla="*/ 2147483647 h 1145"/>
            <a:gd name="T4" fmla="*/ 2147483647 w 931"/>
            <a:gd name="T5" fmla="*/ 2147483647 h 1145"/>
            <a:gd name="T6" fmla="*/ 2147483647 w 931"/>
            <a:gd name="T7" fmla="*/ 2147483647 h 1145"/>
            <a:gd name="T8" fmla="*/ 2147483647 w 931"/>
            <a:gd name="T9" fmla="*/ 2147483647 h 1145"/>
            <a:gd name="T10" fmla="*/ 2147483647 w 931"/>
            <a:gd name="T11" fmla="*/ 2147483647 h 1145"/>
            <a:gd name="T12" fmla="*/ 2147483647 w 931"/>
            <a:gd name="T13" fmla="*/ 2147483647 h 1145"/>
            <a:gd name="T14" fmla="*/ 2147483647 w 931"/>
            <a:gd name="T15" fmla="*/ 2147483647 h 1145"/>
            <a:gd name="T16" fmla="*/ 2147483647 w 931"/>
            <a:gd name="T17" fmla="*/ 2147483647 h 1145"/>
            <a:gd name="T18" fmla="*/ 2147483647 w 931"/>
            <a:gd name="T19" fmla="*/ 2147483647 h 1145"/>
            <a:gd name="T20" fmla="*/ 2147483647 w 931"/>
            <a:gd name="T21" fmla="*/ 2147483647 h 1145"/>
            <a:gd name="T22" fmla="*/ 2147483647 w 931"/>
            <a:gd name="T23" fmla="*/ 2147483647 h 1145"/>
            <a:gd name="T24" fmla="*/ 2147483647 w 931"/>
            <a:gd name="T25" fmla="*/ 2147483647 h 1145"/>
            <a:gd name="T26" fmla="*/ 2147483647 w 931"/>
            <a:gd name="T27" fmla="*/ 2147483647 h 1145"/>
            <a:gd name="T28" fmla="*/ 2147483647 w 931"/>
            <a:gd name="T29" fmla="*/ 2147483647 h 1145"/>
            <a:gd name="T30" fmla="*/ 2147483647 w 931"/>
            <a:gd name="T31" fmla="*/ 2147483647 h 1145"/>
            <a:gd name="T32" fmla="*/ 2147483647 w 931"/>
            <a:gd name="T33" fmla="*/ 2147483647 h 1145"/>
            <a:gd name="T34" fmla="*/ 2147483647 w 931"/>
            <a:gd name="T35" fmla="*/ 2147483647 h 1145"/>
            <a:gd name="T36" fmla="*/ 2147483647 w 931"/>
            <a:gd name="T37" fmla="*/ 2147483647 h 1145"/>
            <a:gd name="T38" fmla="*/ 2147483647 w 931"/>
            <a:gd name="T39" fmla="*/ 2147483647 h 1145"/>
            <a:gd name="T40" fmla="*/ 2147483647 w 931"/>
            <a:gd name="T41" fmla="*/ 2147483647 h 1145"/>
            <a:gd name="T42" fmla="*/ 2147483647 w 931"/>
            <a:gd name="T43" fmla="*/ 2147483647 h 1145"/>
            <a:gd name="T44" fmla="*/ 2147483647 w 931"/>
            <a:gd name="T45" fmla="*/ 2147483647 h 1145"/>
            <a:gd name="T46" fmla="*/ 2147483647 w 931"/>
            <a:gd name="T47" fmla="*/ 2147483647 h 1145"/>
            <a:gd name="T48" fmla="*/ 2147483647 w 931"/>
            <a:gd name="T49" fmla="*/ 2147483647 h 1145"/>
            <a:gd name="T50" fmla="*/ 2147483647 w 931"/>
            <a:gd name="T51" fmla="*/ 2147483647 h 1145"/>
            <a:gd name="T52" fmla="*/ 2147483647 w 931"/>
            <a:gd name="T53" fmla="*/ 2147483647 h 1145"/>
            <a:gd name="T54" fmla="*/ 2147483647 w 931"/>
            <a:gd name="T55" fmla="*/ 2147483647 h 1145"/>
            <a:gd name="T56" fmla="*/ 2147483647 w 931"/>
            <a:gd name="T57" fmla="*/ 2147483647 h 1145"/>
            <a:gd name="T58" fmla="*/ 2147483647 w 931"/>
            <a:gd name="T59" fmla="*/ 2147483647 h 1145"/>
            <a:gd name="T60" fmla="*/ 2147483647 w 931"/>
            <a:gd name="T61" fmla="*/ 2147483647 h 1145"/>
            <a:gd name="T62" fmla="*/ 2147483647 w 931"/>
            <a:gd name="T63" fmla="*/ 2147483647 h 1145"/>
            <a:gd name="T64" fmla="*/ 2147483647 w 931"/>
            <a:gd name="T65" fmla="*/ 2147483647 h 1145"/>
            <a:gd name="T66" fmla="*/ 2147483647 w 931"/>
            <a:gd name="T67" fmla="*/ 2147483647 h 1145"/>
            <a:gd name="T68" fmla="*/ 2147483647 w 931"/>
            <a:gd name="T69" fmla="*/ 2147483647 h 1145"/>
            <a:gd name="T70" fmla="*/ 2147483647 w 931"/>
            <a:gd name="T71" fmla="*/ 2147483647 h 1145"/>
            <a:gd name="T72" fmla="*/ 2147483647 w 931"/>
            <a:gd name="T73" fmla="*/ 2147483647 h 1145"/>
            <a:gd name="T74" fmla="*/ 2147483647 w 931"/>
            <a:gd name="T75" fmla="*/ 2147483647 h 1145"/>
            <a:gd name="T76" fmla="*/ 2147483647 w 931"/>
            <a:gd name="T77" fmla="*/ 2147483647 h 1145"/>
            <a:gd name="T78" fmla="*/ 2147483647 w 931"/>
            <a:gd name="T79" fmla="*/ 2147483647 h 1145"/>
            <a:gd name="T80" fmla="*/ 2147483647 w 931"/>
            <a:gd name="T81" fmla="*/ 2147483647 h 1145"/>
            <a:gd name="T82" fmla="*/ 2147483647 w 931"/>
            <a:gd name="T83" fmla="*/ 2147483647 h 1145"/>
            <a:gd name="T84" fmla="*/ 2147483647 w 931"/>
            <a:gd name="T85" fmla="*/ 2147483647 h 1145"/>
            <a:gd name="T86" fmla="*/ 0 60000 65536"/>
            <a:gd name="T87" fmla="*/ 0 60000 65536"/>
            <a:gd name="T88" fmla="*/ 0 60000 65536"/>
            <a:gd name="T89" fmla="*/ 0 60000 65536"/>
            <a:gd name="T90" fmla="*/ 0 60000 65536"/>
            <a:gd name="T91" fmla="*/ 0 60000 65536"/>
            <a:gd name="T92" fmla="*/ 0 60000 65536"/>
            <a:gd name="T93" fmla="*/ 0 60000 65536"/>
            <a:gd name="T94" fmla="*/ 0 60000 65536"/>
            <a:gd name="T95" fmla="*/ 0 60000 65536"/>
            <a:gd name="T96" fmla="*/ 0 60000 65536"/>
            <a:gd name="T97" fmla="*/ 0 60000 65536"/>
            <a:gd name="T98" fmla="*/ 0 60000 65536"/>
            <a:gd name="T99" fmla="*/ 0 60000 65536"/>
            <a:gd name="T100" fmla="*/ 0 60000 65536"/>
            <a:gd name="T101" fmla="*/ 0 60000 65536"/>
            <a:gd name="T102" fmla="*/ 0 60000 65536"/>
            <a:gd name="T103" fmla="*/ 0 60000 65536"/>
            <a:gd name="T104" fmla="*/ 0 60000 65536"/>
            <a:gd name="T105" fmla="*/ 0 60000 65536"/>
            <a:gd name="T106" fmla="*/ 0 60000 65536"/>
            <a:gd name="T107" fmla="*/ 0 60000 65536"/>
            <a:gd name="T108" fmla="*/ 0 60000 65536"/>
            <a:gd name="T109" fmla="*/ 0 60000 65536"/>
            <a:gd name="T110" fmla="*/ 0 60000 65536"/>
            <a:gd name="T111" fmla="*/ 0 60000 65536"/>
            <a:gd name="T112" fmla="*/ 0 60000 65536"/>
            <a:gd name="T113" fmla="*/ 0 60000 65536"/>
            <a:gd name="T114" fmla="*/ 0 60000 65536"/>
            <a:gd name="T115" fmla="*/ 0 60000 65536"/>
            <a:gd name="T116" fmla="*/ 0 60000 65536"/>
            <a:gd name="T117" fmla="*/ 0 60000 65536"/>
            <a:gd name="T118" fmla="*/ 0 60000 65536"/>
            <a:gd name="T119" fmla="*/ 0 60000 65536"/>
            <a:gd name="T120" fmla="*/ 0 60000 65536"/>
            <a:gd name="T121" fmla="*/ 0 60000 65536"/>
            <a:gd name="T122" fmla="*/ 0 60000 65536"/>
            <a:gd name="T123" fmla="*/ 0 60000 65536"/>
            <a:gd name="T124" fmla="*/ 0 60000 65536"/>
            <a:gd name="T125" fmla="*/ 0 60000 65536"/>
            <a:gd name="T126" fmla="*/ 0 60000 65536"/>
            <a:gd name="T127" fmla="*/ 0 60000 65536"/>
            <a:gd name="T128" fmla="*/ 0 60000 65536"/>
            <a:gd name="T129" fmla="*/ 0 w 931"/>
            <a:gd name="T130" fmla="*/ 0 h 1145"/>
            <a:gd name="T131" fmla="*/ 931 w 931"/>
            <a:gd name="T132" fmla="*/ 1145 h 1145"/>
          </a:gdLst>
          <a:ahLst/>
          <a:cxnLst>
            <a:cxn ang="T86">
              <a:pos x="T0" y="T1"/>
            </a:cxn>
            <a:cxn ang="T87">
              <a:pos x="T2" y="T3"/>
            </a:cxn>
            <a:cxn ang="T88">
              <a:pos x="T4" y="T5"/>
            </a:cxn>
            <a:cxn ang="T89">
              <a:pos x="T6" y="T7"/>
            </a:cxn>
            <a:cxn ang="T90">
              <a:pos x="T8" y="T9"/>
            </a:cxn>
            <a:cxn ang="T91">
              <a:pos x="T10" y="T11"/>
            </a:cxn>
            <a:cxn ang="T92">
              <a:pos x="T12" y="T13"/>
            </a:cxn>
            <a:cxn ang="T93">
              <a:pos x="T14" y="T15"/>
            </a:cxn>
            <a:cxn ang="T94">
              <a:pos x="T16" y="T17"/>
            </a:cxn>
            <a:cxn ang="T95">
              <a:pos x="T18" y="T19"/>
            </a:cxn>
            <a:cxn ang="T96">
              <a:pos x="T20" y="T21"/>
            </a:cxn>
            <a:cxn ang="T97">
              <a:pos x="T22" y="T23"/>
            </a:cxn>
            <a:cxn ang="T98">
              <a:pos x="T24" y="T25"/>
            </a:cxn>
            <a:cxn ang="T99">
              <a:pos x="T26" y="T27"/>
            </a:cxn>
            <a:cxn ang="T100">
              <a:pos x="T28" y="T29"/>
            </a:cxn>
            <a:cxn ang="T101">
              <a:pos x="T30" y="T31"/>
            </a:cxn>
            <a:cxn ang="T102">
              <a:pos x="T32" y="T33"/>
            </a:cxn>
            <a:cxn ang="T103">
              <a:pos x="T34" y="T35"/>
            </a:cxn>
            <a:cxn ang="T104">
              <a:pos x="T36" y="T37"/>
            </a:cxn>
            <a:cxn ang="T105">
              <a:pos x="T38" y="T39"/>
            </a:cxn>
            <a:cxn ang="T106">
              <a:pos x="T40" y="T41"/>
            </a:cxn>
            <a:cxn ang="T107">
              <a:pos x="T42" y="T43"/>
            </a:cxn>
            <a:cxn ang="T108">
              <a:pos x="T44" y="T45"/>
            </a:cxn>
            <a:cxn ang="T109">
              <a:pos x="T46" y="T47"/>
            </a:cxn>
            <a:cxn ang="T110">
              <a:pos x="T48" y="T49"/>
            </a:cxn>
            <a:cxn ang="T111">
              <a:pos x="T50" y="T51"/>
            </a:cxn>
            <a:cxn ang="T112">
              <a:pos x="T52" y="T53"/>
            </a:cxn>
            <a:cxn ang="T113">
              <a:pos x="T54" y="T55"/>
            </a:cxn>
            <a:cxn ang="T114">
              <a:pos x="T56" y="T57"/>
            </a:cxn>
            <a:cxn ang="T115">
              <a:pos x="T58" y="T59"/>
            </a:cxn>
            <a:cxn ang="T116">
              <a:pos x="T60" y="T61"/>
            </a:cxn>
            <a:cxn ang="T117">
              <a:pos x="T62" y="T63"/>
            </a:cxn>
            <a:cxn ang="T118">
              <a:pos x="T64" y="T65"/>
            </a:cxn>
            <a:cxn ang="T119">
              <a:pos x="T66" y="T67"/>
            </a:cxn>
            <a:cxn ang="T120">
              <a:pos x="T68" y="T69"/>
            </a:cxn>
            <a:cxn ang="T121">
              <a:pos x="T70" y="T71"/>
            </a:cxn>
            <a:cxn ang="T122">
              <a:pos x="T72" y="T73"/>
            </a:cxn>
            <a:cxn ang="T123">
              <a:pos x="T74" y="T75"/>
            </a:cxn>
            <a:cxn ang="T124">
              <a:pos x="T76" y="T77"/>
            </a:cxn>
            <a:cxn ang="T125">
              <a:pos x="T78" y="T79"/>
            </a:cxn>
            <a:cxn ang="T126">
              <a:pos x="T80" y="T81"/>
            </a:cxn>
            <a:cxn ang="T127">
              <a:pos x="T82" y="T83"/>
            </a:cxn>
            <a:cxn ang="T128">
              <a:pos x="T84" y="T85"/>
            </a:cxn>
          </a:cxnLst>
          <a:rect l="T129" t="T130" r="T131" b="T132"/>
          <a:pathLst>
            <a:path w="931" h="1145">
              <a:moveTo>
                <a:pt x="841" y="790"/>
              </a:moveTo>
              <a:lnTo>
                <a:pt x="819" y="745"/>
              </a:lnTo>
              <a:lnTo>
                <a:pt x="819" y="684"/>
              </a:lnTo>
              <a:lnTo>
                <a:pt x="775" y="665"/>
              </a:lnTo>
              <a:lnTo>
                <a:pt x="752" y="603"/>
              </a:lnTo>
              <a:lnTo>
                <a:pt x="805" y="563"/>
              </a:lnTo>
              <a:lnTo>
                <a:pt x="802" y="501"/>
              </a:lnTo>
              <a:lnTo>
                <a:pt x="840" y="463"/>
              </a:lnTo>
              <a:lnTo>
                <a:pt x="858" y="403"/>
              </a:lnTo>
              <a:lnTo>
                <a:pt x="911" y="378"/>
              </a:lnTo>
              <a:cubicBezTo>
                <a:pt x="911" y="378"/>
                <a:pt x="893" y="324"/>
                <a:pt x="897" y="320"/>
              </a:cubicBezTo>
              <a:cubicBezTo>
                <a:pt x="902" y="315"/>
                <a:pt x="931" y="280"/>
                <a:pt x="931" y="280"/>
              </a:cubicBezTo>
              <a:lnTo>
                <a:pt x="870" y="262"/>
              </a:lnTo>
              <a:lnTo>
                <a:pt x="806" y="225"/>
              </a:lnTo>
              <a:lnTo>
                <a:pt x="727" y="225"/>
              </a:lnTo>
              <a:lnTo>
                <a:pt x="678" y="177"/>
              </a:lnTo>
              <a:lnTo>
                <a:pt x="605" y="177"/>
              </a:lnTo>
              <a:lnTo>
                <a:pt x="544" y="143"/>
              </a:lnTo>
              <a:lnTo>
                <a:pt x="505" y="116"/>
              </a:lnTo>
              <a:lnTo>
                <a:pt x="435" y="116"/>
              </a:lnTo>
              <a:lnTo>
                <a:pt x="426" y="64"/>
              </a:lnTo>
              <a:lnTo>
                <a:pt x="401" y="61"/>
              </a:lnTo>
              <a:lnTo>
                <a:pt x="401" y="0"/>
              </a:lnTo>
              <a:lnTo>
                <a:pt x="328" y="29"/>
              </a:lnTo>
              <a:lnTo>
                <a:pt x="291" y="82"/>
              </a:lnTo>
              <a:lnTo>
                <a:pt x="236" y="82"/>
              </a:lnTo>
              <a:lnTo>
                <a:pt x="205" y="120"/>
              </a:lnTo>
              <a:lnTo>
                <a:pt x="181" y="198"/>
              </a:lnTo>
              <a:lnTo>
                <a:pt x="97" y="233"/>
              </a:lnTo>
              <a:lnTo>
                <a:pt x="33" y="297"/>
              </a:lnTo>
              <a:lnTo>
                <a:pt x="0" y="348"/>
              </a:lnTo>
              <a:lnTo>
                <a:pt x="66" y="367"/>
              </a:lnTo>
              <a:lnTo>
                <a:pt x="97" y="427"/>
              </a:lnTo>
              <a:lnTo>
                <a:pt x="145" y="479"/>
              </a:lnTo>
              <a:lnTo>
                <a:pt x="221" y="479"/>
              </a:lnTo>
              <a:lnTo>
                <a:pt x="250" y="534"/>
              </a:lnTo>
              <a:lnTo>
                <a:pt x="280" y="586"/>
              </a:lnTo>
              <a:lnTo>
                <a:pt x="221" y="685"/>
              </a:lnTo>
              <a:lnTo>
                <a:pt x="221" y="755"/>
              </a:lnTo>
              <a:lnTo>
                <a:pt x="263" y="823"/>
              </a:lnTo>
              <a:lnTo>
                <a:pt x="322" y="835"/>
              </a:lnTo>
              <a:lnTo>
                <a:pt x="322" y="887"/>
              </a:lnTo>
              <a:lnTo>
                <a:pt x="303" y="945"/>
              </a:lnTo>
              <a:lnTo>
                <a:pt x="321" y="1003"/>
              </a:lnTo>
              <a:lnTo>
                <a:pt x="297" y="1081"/>
              </a:lnTo>
              <a:lnTo>
                <a:pt x="305" y="1145"/>
              </a:lnTo>
              <a:lnTo>
                <a:pt x="377" y="1134"/>
              </a:lnTo>
              <a:lnTo>
                <a:pt x="388" y="1084"/>
              </a:lnTo>
              <a:lnTo>
                <a:pt x="446" y="1071"/>
              </a:lnTo>
              <a:lnTo>
                <a:pt x="464" y="1090"/>
              </a:lnTo>
              <a:lnTo>
                <a:pt x="550" y="1087"/>
              </a:lnTo>
              <a:lnTo>
                <a:pt x="576" y="1061"/>
              </a:lnTo>
              <a:lnTo>
                <a:pt x="649" y="1074"/>
              </a:lnTo>
              <a:lnTo>
                <a:pt x="692" y="1090"/>
              </a:lnTo>
              <a:lnTo>
                <a:pt x="741" y="1079"/>
              </a:lnTo>
              <a:lnTo>
                <a:pt x="762" y="1058"/>
              </a:lnTo>
              <a:lnTo>
                <a:pt x="816" y="1064"/>
              </a:lnTo>
              <a:lnTo>
                <a:pt x="872" y="1064"/>
              </a:lnTo>
              <a:lnTo>
                <a:pt x="871" y="996"/>
              </a:lnTo>
              <a:lnTo>
                <a:pt x="902" y="982"/>
              </a:lnTo>
              <a:lnTo>
                <a:pt x="918" y="934"/>
              </a:lnTo>
              <a:lnTo>
                <a:pt x="924" y="845"/>
              </a:lnTo>
              <a:lnTo>
                <a:pt x="887" y="808"/>
              </a:lnTo>
              <a:lnTo>
                <a:pt x="841" y="790"/>
              </a:lnTo>
              <a:close/>
              <a:moveTo>
                <a:pt x="608" y="551"/>
              </a:moveTo>
              <a:lnTo>
                <a:pt x="579" y="592"/>
              </a:lnTo>
              <a:lnTo>
                <a:pt x="589" y="642"/>
              </a:lnTo>
              <a:lnTo>
                <a:pt x="525" y="642"/>
              </a:lnTo>
              <a:lnTo>
                <a:pt x="507" y="624"/>
              </a:lnTo>
              <a:lnTo>
                <a:pt x="488" y="604"/>
              </a:lnTo>
              <a:lnTo>
                <a:pt x="454" y="639"/>
              </a:lnTo>
              <a:lnTo>
                <a:pt x="407" y="642"/>
              </a:lnTo>
              <a:lnTo>
                <a:pt x="427" y="590"/>
              </a:lnTo>
              <a:lnTo>
                <a:pt x="427" y="548"/>
              </a:lnTo>
              <a:lnTo>
                <a:pt x="427" y="501"/>
              </a:lnTo>
              <a:lnTo>
                <a:pt x="460" y="506"/>
              </a:lnTo>
              <a:lnTo>
                <a:pt x="489" y="462"/>
              </a:lnTo>
              <a:lnTo>
                <a:pt x="479" y="437"/>
              </a:lnTo>
              <a:lnTo>
                <a:pt x="508" y="410"/>
              </a:lnTo>
              <a:lnTo>
                <a:pt x="550" y="399"/>
              </a:lnTo>
              <a:lnTo>
                <a:pt x="549" y="431"/>
              </a:lnTo>
              <a:lnTo>
                <a:pt x="564" y="460"/>
              </a:lnTo>
              <a:lnTo>
                <a:pt x="566" y="467"/>
              </a:lnTo>
              <a:lnTo>
                <a:pt x="612" y="486"/>
              </a:lnTo>
              <a:lnTo>
                <a:pt x="644" y="518"/>
              </a:lnTo>
              <a:lnTo>
                <a:pt x="608" y="551"/>
              </a:lnTo>
              <a:close/>
            </a:path>
          </a:pathLst>
        </a:custGeom>
        <a:solidFill>
          <a:srgbClr val="DCDCD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</xdr:col>
      <xdr:colOff>381000</xdr:colOff>
      <xdr:row>17</xdr:row>
      <xdr:rowOff>38100</xdr:rowOff>
    </xdr:from>
    <xdr:to>
      <xdr:col>1</xdr:col>
      <xdr:colOff>447675</xdr:colOff>
      <xdr:row>17</xdr:row>
      <xdr:rowOff>104775</xdr:rowOff>
    </xdr:to>
    <xdr:sp macro="[0]!modRegionSelect.RegionClick" textlink="">
      <xdr:nvSpPr>
        <xdr:cNvPr id="237360" name="ShapeReg_12"/>
        <xdr:cNvSpPr>
          <a:spLocks/>
        </xdr:cNvSpPr>
      </xdr:nvSpPr>
      <xdr:spPr bwMode="auto">
        <a:xfrm>
          <a:off x="990600" y="2914650"/>
          <a:ext cx="66675" cy="66675"/>
        </a:xfrm>
        <a:custGeom>
          <a:avLst/>
          <a:gdLst>
            <a:gd name="T0" fmla="*/ 2147483647 w 7"/>
            <a:gd name="T1" fmla="*/ 2147483647 h 7"/>
            <a:gd name="T2" fmla="*/ 2147483647 w 7"/>
            <a:gd name="T3" fmla="*/ 2147483647 h 7"/>
            <a:gd name="T4" fmla="*/ 2147483647 w 7"/>
            <a:gd name="T5" fmla="*/ 2147483647 h 7"/>
            <a:gd name="T6" fmla="*/ 2147483647 w 7"/>
            <a:gd name="T7" fmla="*/ 0 h 7"/>
            <a:gd name="T8" fmla="*/ 2147483647 w 7"/>
            <a:gd name="T9" fmla="*/ 0 h 7"/>
            <a:gd name="T10" fmla="*/ 2147483647 w 7"/>
            <a:gd name="T11" fmla="*/ 2147483647 h 7"/>
            <a:gd name="T12" fmla="*/ 2147483647 w 7"/>
            <a:gd name="T13" fmla="*/ 2147483647 h 7"/>
            <a:gd name="T14" fmla="*/ 2147483647 w 7"/>
            <a:gd name="T15" fmla="*/ 2147483647 h 7"/>
            <a:gd name="T16" fmla="*/ 2147483647 w 7"/>
            <a:gd name="T17" fmla="*/ 2147483647 h 7"/>
            <a:gd name="T18" fmla="*/ 2147483647 w 7"/>
            <a:gd name="T19" fmla="*/ 2147483647 h 7"/>
            <a:gd name="T20" fmla="*/ 2147483647 w 7"/>
            <a:gd name="T21" fmla="*/ 2147483647 h 7"/>
            <a:gd name="T22" fmla="*/ 0 w 7"/>
            <a:gd name="T23" fmla="*/ 2147483647 h 7"/>
            <a:gd name="T24" fmla="*/ 2147483647 w 7"/>
            <a:gd name="T25" fmla="*/ 2147483647 h 7"/>
            <a:gd name="T26" fmla="*/ 2147483647 w 7"/>
            <a:gd name="T27" fmla="*/ 2147483647 h 7"/>
            <a:gd name="T28" fmla="*/ 2147483647 w 7"/>
            <a:gd name="T29" fmla="*/ 2147483647 h 7"/>
            <a:gd name="T30" fmla="*/ 2147483647 w 7"/>
            <a:gd name="T31" fmla="*/ 2147483647 h 7"/>
            <a:gd name="T32" fmla="*/ 2147483647 w 7"/>
            <a:gd name="T33" fmla="*/ 2147483647 h 7"/>
            <a:gd name="T34" fmla="*/ 2147483647 w 7"/>
            <a:gd name="T35" fmla="*/ 2147483647 h 7"/>
            <a:gd name="T36" fmla="*/ 2147483647 w 7"/>
            <a:gd name="T37" fmla="*/ 2147483647 h 7"/>
            <a:gd name="T38" fmla="*/ 2147483647 w 7"/>
            <a:gd name="T39" fmla="*/ 2147483647 h 7"/>
            <a:gd name="T40" fmla="*/ 2147483647 w 7"/>
            <a:gd name="T41" fmla="*/ 2147483647 h 7"/>
            <a:gd name="T42" fmla="*/ 2147483647 w 7"/>
            <a:gd name="T43" fmla="*/ 2147483647 h 7"/>
            <a:gd name="T44" fmla="*/ 0 60000 65536"/>
            <a:gd name="T45" fmla="*/ 0 60000 65536"/>
            <a:gd name="T46" fmla="*/ 0 60000 65536"/>
            <a:gd name="T47" fmla="*/ 0 60000 65536"/>
            <a:gd name="T48" fmla="*/ 0 60000 65536"/>
            <a:gd name="T49" fmla="*/ 0 60000 65536"/>
            <a:gd name="T50" fmla="*/ 0 60000 65536"/>
            <a:gd name="T51" fmla="*/ 0 60000 65536"/>
            <a:gd name="T52" fmla="*/ 0 60000 65536"/>
            <a:gd name="T53" fmla="*/ 0 60000 65536"/>
            <a:gd name="T54" fmla="*/ 0 60000 65536"/>
            <a:gd name="T55" fmla="*/ 0 60000 65536"/>
            <a:gd name="T56" fmla="*/ 0 60000 65536"/>
            <a:gd name="T57" fmla="*/ 0 60000 65536"/>
            <a:gd name="T58" fmla="*/ 0 60000 65536"/>
            <a:gd name="T59" fmla="*/ 0 60000 65536"/>
            <a:gd name="T60" fmla="*/ 0 60000 65536"/>
            <a:gd name="T61" fmla="*/ 0 60000 65536"/>
            <a:gd name="T62" fmla="*/ 0 60000 65536"/>
            <a:gd name="T63" fmla="*/ 0 60000 65536"/>
            <a:gd name="T64" fmla="*/ 0 60000 65536"/>
            <a:gd name="T65" fmla="*/ 0 60000 65536"/>
            <a:gd name="T66" fmla="*/ 0 w 7"/>
            <a:gd name="T67" fmla="*/ 0 h 7"/>
            <a:gd name="T68" fmla="*/ 7 w 7"/>
            <a:gd name="T69" fmla="*/ 7 h 7"/>
          </a:gdLst>
          <a:ahLst/>
          <a:cxnLst>
            <a:cxn ang="T44">
              <a:pos x="T0" y="T1"/>
            </a:cxn>
            <a:cxn ang="T45">
              <a:pos x="T2" y="T3"/>
            </a:cxn>
            <a:cxn ang="T46">
              <a:pos x="T4" y="T5"/>
            </a:cxn>
            <a:cxn ang="T47">
              <a:pos x="T6" y="T7"/>
            </a:cxn>
            <a:cxn ang="T48">
              <a:pos x="T8" y="T9"/>
            </a:cxn>
            <a:cxn ang="T49">
              <a:pos x="T10" y="T11"/>
            </a:cxn>
            <a:cxn ang="T50">
              <a:pos x="T12" y="T13"/>
            </a:cxn>
            <a:cxn ang="T51">
              <a:pos x="T14" y="T15"/>
            </a:cxn>
            <a:cxn ang="T52">
              <a:pos x="T16" y="T17"/>
            </a:cxn>
            <a:cxn ang="T53">
              <a:pos x="T18" y="T19"/>
            </a:cxn>
            <a:cxn ang="T54">
              <a:pos x="T20" y="T21"/>
            </a:cxn>
            <a:cxn ang="T55">
              <a:pos x="T22" y="T23"/>
            </a:cxn>
            <a:cxn ang="T56">
              <a:pos x="T24" y="T25"/>
            </a:cxn>
            <a:cxn ang="T57">
              <a:pos x="T26" y="T27"/>
            </a:cxn>
            <a:cxn ang="T58">
              <a:pos x="T28" y="T29"/>
            </a:cxn>
            <a:cxn ang="T59">
              <a:pos x="T30" y="T31"/>
            </a:cxn>
            <a:cxn ang="T60">
              <a:pos x="T32" y="T33"/>
            </a:cxn>
            <a:cxn ang="T61">
              <a:pos x="T34" y="T35"/>
            </a:cxn>
            <a:cxn ang="T62">
              <a:pos x="T36" y="T37"/>
            </a:cxn>
            <a:cxn ang="T63">
              <a:pos x="T38" y="T39"/>
            </a:cxn>
            <a:cxn ang="T64">
              <a:pos x="T40" y="T41"/>
            </a:cxn>
            <a:cxn ang="T65">
              <a:pos x="T42" y="T43"/>
            </a:cxn>
          </a:cxnLst>
          <a:rect l="T66" t="T67" r="T68" b="T69"/>
          <a:pathLst>
            <a:path w="7" h="7">
              <a:moveTo>
                <a:pt x="5" y="2"/>
              </a:moveTo>
              <a:lnTo>
                <a:pt x="5" y="1"/>
              </a:lnTo>
              <a:lnTo>
                <a:pt x="4" y="1"/>
              </a:lnTo>
              <a:lnTo>
                <a:pt x="4" y="0"/>
              </a:lnTo>
              <a:lnTo>
                <a:pt x="3" y="0"/>
              </a:lnTo>
              <a:lnTo>
                <a:pt x="2" y="1"/>
              </a:lnTo>
              <a:lnTo>
                <a:pt x="3" y="2"/>
              </a:lnTo>
              <a:lnTo>
                <a:pt x="2" y="3"/>
              </a:lnTo>
              <a:lnTo>
                <a:pt x="1" y="3"/>
              </a:lnTo>
              <a:lnTo>
                <a:pt x="1" y="4"/>
              </a:lnTo>
              <a:lnTo>
                <a:pt x="1" y="5"/>
              </a:lnTo>
              <a:lnTo>
                <a:pt x="0" y="7"/>
              </a:lnTo>
              <a:lnTo>
                <a:pt x="1" y="7"/>
              </a:lnTo>
              <a:lnTo>
                <a:pt x="2" y="6"/>
              </a:lnTo>
              <a:lnTo>
                <a:pt x="3" y="6"/>
              </a:lnTo>
              <a:lnTo>
                <a:pt x="4" y="7"/>
              </a:lnTo>
              <a:lnTo>
                <a:pt x="5" y="7"/>
              </a:lnTo>
              <a:lnTo>
                <a:pt x="5" y="5"/>
              </a:lnTo>
              <a:lnTo>
                <a:pt x="6" y="4"/>
              </a:lnTo>
              <a:lnTo>
                <a:pt x="7" y="3"/>
              </a:lnTo>
              <a:lnTo>
                <a:pt x="6" y="2"/>
              </a:lnTo>
              <a:lnTo>
                <a:pt x="5" y="2"/>
              </a:lnTo>
              <a:close/>
            </a:path>
          </a:pathLst>
        </a:custGeom>
        <a:solidFill>
          <a:srgbClr val="DCDCD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219075</xdr:colOff>
      <xdr:row>11</xdr:row>
      <xdr:rowOff>152400</xdr:rowOff>
    </xdr:from>
    <xdr:to>
      <xdr:col>4</xdr:col>
      <xdr:colOff>542925</xdr:colOff>
      <xdr:row>15</xdr:row>
      <xdr:rowOff>57150</xdr:rowOff>
    </xdr:to>
    <xdr:grpSp>
      <xdr:nvGrpSpPr>
        <xdr:cNvPr id="237361" name="ShapeReg_35"/>
        <xdr:cNvGrpSpPr>
          <a:grpSpLocks/>
        </xdr:cNvGrpSpPr>
      </xdr:nvGrpSpPr>
      <xdr:grpSpPr bwMode="auto">
        <a:xfrm>
          <a:off x="2047875" y="2057400"/>
          <a:ext cx="933450" cy="552450"/>
          <a:chOff x="215" y="216"/>
          <a:chExt cx="98" cy="58"/>
        </a:xfrm>
      </xdr:grpSpPr>
      <xdr:sp macro="[0]!modRegionSelect.RegionClick" textlink="">
        <xdr:nvSpPr>
          <xdr:cNvPr id="237424" name="Groupp35_2"/>
          <xdr:cNvSpPr>
            <a:spLocks/>
          </xdr:cNvSpPr>
        </xdr:nvSpPr>
        <xdr:spPr bwMode="auto">
          <a:xfrm>
            <a:off x="293" y="232"/>
            <a:ext cx="6" cy="9"/>
          </a:xfrm>
          <a:custGeom>
            <a:avLst/>
            <a:gdLst>
              <a:gd name="T0" fmla="*/ 2147350357 w 6"/>
              <a:gd name="T1" fmla="*/ 0 h 9"/>
              <a:gd name="T2" fmla="*/ 2147350357 w 6"/>
              <a:gd name="T3" fmla="*/ 2147350130 h 9"/>
              <a:gd name="T4" fmla="*/ 0 w 6"/>
              <a:gd name="T5" fmla="*/ 2147350130 h 9"/>
              <a:gd name="T6" fmla="*/ 0 w 6"/>
              <a:gd name="T7" fmla="*/ 2147350130 h 9"/>
              <a:gd name="T8" fmla="*/ 0 w 6"/>
              <a:gd name="T9" fmla="*/ 2147350130 h 9"/>
              <a:gd name="T10" fmla="*/ 2147350357 w 6"/>
              <a:gd name="T11" fmla="*/ 2147350130 h 9"/>
              <a:gd name="T12" fmla="*/ 2147350357 w 6"/>
              <a:gd name="T13" fmla="*/ 2147350130 h 9"/>
              <a:gd name="T14" fmla="*/ 2147350357 w 6"/>
              <a:gd name="T15" fmla="*/ 2147350130 h 9"/>
              <a:gd name="T16" fmla="*/ 2147350357 w 6"/>
              <a:gd name="T17" fmla="*/ 2147350130 h 9"/>
              <a:gd name="T18" fmla="*/ 2147350357 w 6"/>
              <a:gd name="T19" fmla="*/ 2147350130 h 9"/>
              <a:gd name="T20" fmla="*/ 2147350357 w 6"/>
              <a:gd name="T21" fmla="*/ 2147350130 h 9"/>
              <a:gd name="T22" fmla="*/ 2147350357 w 6"/>
              <a:gd name="T23" fmla="*/ 0 h 9"/>
              <a:gd name="T24" fmla="*/ 0 60000 65536"/>
              <a:gd name="T25" fmla="*/ 0 60000 65536"/>
              <a:gd name="T26" fmla="*/ 0 60000 65536"/>
              <a:gd name="T27" fmla="*/ 0 60000 65536"/>
              <a:gd name="T28" fmla="*/ 0 60000 65536"/>
              <a:gd name="T29" fmla="*/ 0 60000 65536"/>
              <a:gd name="T30" fmla="*/ 0 60000 65536"/>
              <a:gd name="T31" fmla="*/ 0 60000 65536"/>
              <a:gd name="T32" fmla="*/ 0 60000 65536"/>
              <a:gd name="T33" fmla="*/ 0 60000 65536"/>
              <a:gd name="T34" fmla="*/ 0 60000 65536"/>
              <a:gd name="T35" fmla="*/ 0 60000 65536"/>
              <a:gd name="T36" fmla="*/ 0 w 6"/>
              <a:gd name="T37" fmla="*/ 0 h 9"/>
              <a:gd name="T38" fmla="*/ 6 w 6"/>
              <a:gd name="T39" fmla="*/ 9 h 9"/>
            </a:gdLst>
            <a:ahLst/>
            <a:cxnLst>
              <a:cxn ang="T24">
                <a:pos x="T0" y="T1"/>
              </a:cxn>
              <a:cxn ang="T25">
                <a:pos x="T2" y="T3"/>
              </a:cxn>
              <a:cxn ang="T26">
                <a:pos x="T4" y="T5"/>
              </a:cxn>
              <a:cxn ang="T27">
                <a:pos x="T6" y="T7"/>
              </a:cxn>
              <a:cxn ang="T28">
                <a:pos x="T8" y="T9"/>
              </a:cxn>
              <a:cxn ang="T29">
                <a:pos x="T10" y="T11"/>
              </a:cxn>
              <a:cxn ang="T30">
                <a:pos x="T12" y="T13"/>
              </a:cxn>
              <a:cxn ang="T31">
                <a:pos x="T14" y="T15"/>
              </a:cxn>
              <a:cxn ang="T32">
                <a:pos x="T16" y="T17"/>
              </a:cxn>
              <a:cxn ang="T33">
                <a:pos x="T18" y="T19"/>
              </a:cxn>
              <a:cxn ang="T34">
                <a:pos x="T20" y="T21"/>
              </a:cxn>
              <a:cxn ang="T35">
                <a:pos x="T22" y="T23"/>
              </a:cxn>
            </a:cxnLst>
            <a:rect l="T36" t="T37" r="T38" b="T39"/>
            <a:pathLst>
              <a:path w="6" h="9">
                <a:moveTo>
                  <a:pt x="3" y="0"/>
                </a:moveTo>
                <a:lnTo>
                  <a:pt x="1" y="1"/>
                </a:lnTo>
                <a:lnTo>
                  <a:pt x="0" y="1"/>
                </a:lnTo>
                <a:lnTo>
                  <a:pt x="0" y="5"/>
                </a:lnTo>
                <a:lnTo>
                  <a:pt x="0" y="6"/>
                </a:lnTo>
                <a:lnTo>
                  <a:pt x="2" y="7"/>
                </a:lnTo>
                <a:lnTo>
                  <a:pt x="2" y="9"/>
                </a:lnTo>
                <a:lnTo>
                  <a:pt x="5" y="9"/>
                </a:lnTo>
                <a:lnTo>
                  <a:pt x="6" y="7"/>
                </a:lnTo>
                <a:lnTo>
                  <a:pt x="4" y="5"/>
                </a:lnTo>
                <a:lnTo>
                  <a:pt x="4" y="3"/>
                </a:lnTo>
                <a:lnTo>
                  <a:pt x="3" y="0"/>
                </a:lnTo>
                <a:close/>
              </a:path>
            </a:pathLst>
          </a:custGeom>
          <a:solidFill>
            <a:srgbClr val="DCDCDC"/>
          </a:solidFill>
          <a:ln w="9525">
            <a:solidFill>
              <a:srgbClr val="000000"/>
            </a:solidFill>
            <a:miter lim="800000"/>
            <a:headEnd/>
            <a:tailEnd/>
          </a:ln>
        </xdr:spPr>
      </xdr:sp>
      <xdr:sp macro="[0]!modRegionSelect.RegionClick" textlink="">
        <xdr:nvSpPr>
          <xdr:cNvPr id="237425" name="Groupp35_1"/>
          <xdr:cNvSpPr>
            <a:spLocks/>
          </xdr:cNvSpPr>
        </xdr:nvSpPr>
        <xdr:spPr bwMode="auto">
          <a:xfrm>
            <a:off x="248" y="221"/>
            <a:ext cx="9" cy="9"/>
          </a:xfrm>
          <a:custGeom>
            <a:avLst/>
            <a:gdLst>
              <a:gd name="T0" fmla="*/ 2147350130 w 9"/>
              <a:gd name="T1" fmla="*/ 0 h 9"/>
              <a:gd name="T2" fmla="*/ 2147350130 w 9"/>
              <a:gd name="T3" fmla="*/ 2147350130 h 9"/>
              <a:gd name="T4" fmla="*/ 2147350130 w 9"/>
              <a:gd name="T5" fmla="*/ 2147350130 h 9"/>
              <a:gd name="T6" fmla="*/ 0 w 9"/>
              <a:gd name="T7" fmla="*/ 2147350130 h 9"/>
              <a:gd name="T8" fmla="*/ 2147350130 w 9"/>
              <a:gd name="T9" fmla="*/ 2147350130 h 9"/>
              <a:gd name="T10" fmla="*/ 2147350130 w 9"/>
              <a:gd name="T11" fmla="*/ 2147350130 h 9"/>
              <a:gd name="T12" fmla="*/ 2147350130 w 9"/>
              <a:gd name="T13" fmla="*/ 2147350130 h 9"/>
              <a:gd name="T14" fmla="*/ 2147350130 w 9"/>
              <a:gd name="T15" fmla="*/ 2147350130 h 9"/>
              <a:gd name="T16" fmla="*/ 2147350130 w 9"/>
              <a:gd name="T17" fmla="*/ 2147350130 h 9"/>
              <a:gd name="T18" fmla="*/ 2147350130 w 9"/>
              <a:gd name="T19" fmla="*/ 2147350130 h 9"/>
              <a:gd name="T20" fmla="*/ 2147350130 w 9"/>
              <a:gd name="T21" fmla="*/ 2147350130 h 9"/>
              <a:gd name="T22" fmla="*/ 2147350130 w 9"/>
              <a:gd name="T23" fmla="*/ 2147350130 h 9"/>
              <a:gd name="T24" fmla="*/ 2147350130 w 9"/>
              <a:gd name="T25" fmla="*/ 0 h 9"/>
              <a:gd name="T26" fmla="*/ 0 60000 65536"/>
              <a:gd name="T27" fmla="*/ 0 60000 65536"/>
              <a:gd name="T28" fmla="*/ 0 60000 65536"/>
              <a:gd name="T29" fmla="*/ 0 60000 65536"/>
              <a:gd name="T30" fmla="*/ 0 60000 65536"/>
              <a:gd name="T31" fmla="*/ 0 60000 65536"/>
              <a:gd name="T32" fmla="*/ 0 60000 65536"/>
              <a:gd name="T33" fmla="*/ 0 60000 65536"/>
              <a:gd name="T34" fmla="*/ 0 60000 65536"/>
              <a:gd name="T35" fmla="*/ 0 60000 65536"/>
              <a:gd name="T36" fmla="*/ 0 60000 65536"/>
              <a:gd name="T37" fmla="*/ 0 60000 65536"/>
              <a:gd name="T38" fmla="*/ 0 60000 65536"/>
              <a:gd name="T39" fmla="*/ 0 w 9"/>
              <a:gd name="T40" fmla="*/ 0 h 9"/>
              <a:gd name="T41" fmla="*/ 9 w 9"/>
              <a:gd name="T42" fmla="*/ 9 h 9"/>
            </a:gdLst>
            <a:ahLst/>
            <a:cxnLst>
              <a:cxn ang="T26">
                <a:pos x="T0" y="T1"/>
              </a:cxn>
              <a:cxn ang="T27">
                <a:pos x="T2" y="T3"/>
              </a:cxn>
              <a:cxn ang="T28">
                <a:pos x="T4" y="T5"/>
              </a:cxn>
              <a:cxn ang="T29">
                <a:pos x="T6" y="T7"/>
              </a:cxn>
              <a:cxn ang="T30">
                <a:pos x="T8" y="T9"/>
              </a:cxn>
              <a:cxn ang="T31">
                <a:pos x="T10" y="T11"/>
              </a:cxn>
              <a:cxn ang="T32">
                <a:pos x="T12" y="T13"/>
              </a:cxn>
              <a:cxn ang="T33">
                <a:pos x="T14" y="T15"/>
              </a:cxn>
              <a:cxn ang="T34">
                <a:pos x="T16" y="T17"/>
              </a:cxn>
              <a:cxn ang="T35">
                <a:pos x="T18" y="T19"/>
              </a:cxn>
              <a:cxn ang="T36">
                <a:pos x="T20" y="T21"/>
              </a:cxn>
              <a:cxn ang="T37">
                <a:pos x="T22" y="T23"/>
              </a:cxn>
              <a:cxn ang="T38">
                <a:pos x="T24" y="T25"/>
              </a:cxn>
            </a:cxnLst>
            <a:rect l="T39" t="T40" r="T41" b="T42"/>
            <a:pathLst>
              <a:path w="9" h="9">
                <a:moveTo>
                  <a:pt x="5" y="0"/>
                </a:moveTo>
                <a:lnTo>
                  <a:pt x="3" y="1"/>
                </a:lnTo>
                <a:lnTo>
                  <a:pt x="1" y="3"/>
                </a:lnTo>
                <a:lnTo>
                  <a:pt x="0" y="5"/>
                </a:lnTo>
                <a:lnTo>
                  <a:pt x="1" y="7"/>
                </a:lnTo>
                <a:lnTo>
                  <a:pt x="3" y="8"/>
                </a:lnTo>
                <a:lnTo>
                  <a:pt x="4" y="9"/>
                </a:lnTo>
                <a:lnTo>
                  <a:pt x="6" y="7"/>
                </a:lnTo>
                <a:lnTo>
                  <a:pt x="8" y="8"/>
                </a:lnTo>
                <a:lnTo>
                  <a:pt x="9" y="5"/>
                </a:lnTo>
                <a:lnTo>
                  <a:pt x="8" y="3"/>
                </a:lnTo>
                <a:lnTo>
                  <a:pt x="7" y="1"/>
                </a:lnTo>
                <a:lnTo>
                  <a:pt x="5" y="0"/>
                </a:lnTo>
                <a:close/>
              </a:path>
            </a:pathLst>
          </a:custGeom>
          <a:solidFill>
            <a:srgbClr val="DCDCDC"/>
          </a:solidFill>
          <a:ln w="9525">
            <a:solidFill>
              <a:srgbClr val="000000"/>
            </a:solidFill>
            <a:miter lim="800000"/>
            <a:headEnd/>
            <a:tailEnd/>
          </a:ln>
        </xdr:spPr>
      </xdr:sp>
      <xdr:sp macro="[0]!modRegionSelect.RegionClick" textlink="">
        <xdr:nvSpPr>
          <xdr:cNvPr id="237426" name="ShapeReg_35"/>
          <xdr:cNvSpPr>
            <a:spLocks/>
          </xdr:cNvSpPr>
        </xdr:nvSpPr>
        <xdr:spPr bwMode="auto">
          <a:xfrm>
            <a:off x="215" y="216"/>
            <a:ext cx="98" cy="58"/>
          </a:xfrm>
          <a:custGeom>
            <a:avLst/>
            <a:gdLst>
              <a:gd name="T0" fmla="*/ 0 w 3455"/>
              <a:gd name="T1" fmla="*/ 0 h 2035"/>
              <a:gd name="T2" fmla="*/ 0 w 3455"/>
              <a:gd name="T3" fmla="*/ 0 h 2035"/>
              <a:gd name="T4" fmla="*/ 0 w 3455"/>
              <a:gd name="T5" fmla="*/ 0 h 2035"/>
              <a:gd name="T6" fmla="*/ 0 w 3455"/>
              <a:gd name="T7" fmla="*/ 0 h 2035"/>
              <a:gd name="T8" fmla="*/ 0 w 3455"/>
              <a:gd name="T9" fmla="*/ 0 h 2035"/>
              <a:gd name="T10" fmla="*/ 0 w 3455"/>
              <a:gd name="T11" fmla="*/ 0 h 2035"/>
              <a:gd name="T12" fmla="*/ 0 w 3455"/>
              <a:gd name="T13" fmla="*/ 0 h 2035"/>
              <a:gd name="T14" fmla="*/ 0 w 3455"/>
              <a:gd name="T15" fmla="*/ 0 h 2035"/>
              <a:gd name="T16" fmla="*/ 0 w 3455"/>
              <a:gd name="T17" fmla="*/ 0 h 2035"/>
              <a:gd name="T18" fmla="*/ 0 w 3455"/>
              <a:gd name="T19" fmla="*/ 0 h 2035"/>
              <a:gd name="T20" fmla="*/ 0 w 3455"/>
              <a:gd name="T21" fmla="*/ 0 h 2035"/>
              <a:gd name="T22" fmla="*/ 0 w 3455"/>
              <a:gd name="T23" fmla="*/ 0 h 2035"/>
              <a:gd name="T24" fmla="*/ 0 w 3455"/>
              <a:gd name="T25" fmla="*/ 0 h 2035"/>
              <a:gd name="T26" fmla="*/ 0 w 3455"/>
              <a:gd name="T27" fmla="*/ 0 h 2035"/>
              <a:gd name="T28" fmla="*/ 0 w 3455"/>
              <a:gd name="T29" fmla="*/ 0 h 2035"/>
              <a:gd name="T30" fmla="*/ 0 w 3455"/>
              <a:gd name="T31" fmla="*/ 0 h 2035"/>
              <a:gd name="T32" fmla="*/ 0 w 3455"/>
              <a:gd name="T33" fmla="*/ 0 h 2035"/>
              <a:gd name="T34" fmla="*/ 0 w 3455"/>
              <a:gd name="T35" fmla="*/ 0 h 2035"/>
              <a:gd name="T36" fmla="*/ 0 w 3455"/>
              <a:gd name="T37" fmla="*/ 0 h 2035"/>
              <a:gd name="T38" fmla="*/ 0 w 3455"/>
              <a:gd name="T39" fmla="*/ 0 h 2035"/>
              <a:gd name="T40" fmla="*/ 0 w 3455"/>
              <a:gd name="T41" fmla="*/ 0 h 2035"/>
              <a:gd name="T42" fmla="*/ 0 w 3455"/>
              <a:gd name="T43" fmla="*/ 0 h 2035"/>
              <a:gd name="T44" fmla="*/ 0 w 3455"/>
              <a:gd name="T45" fmla="*/ 0 h 2035"/>
              <a:gd name="T46" fmla="*/ 0 w 3455"/>
              <a:gd name="T47" fmla="*/ 0 h 2035"/>
              <a:gd name="T48" fmla="*/ 0 w 3455"/>
              <a:gd name="T49" fmla="*/ 0 h 2035"/>
              <a:gd name="T50" fmla="*/ 0 w 3455"/>
              <a:gd name="T51" fmla="*/ 0 h 2035"/>
              <a:gd name="T52" fmla="*/ 0 w 3455"/>
              <a:gd name="T53" fmla="*/ 0 h 2035"/>
              <a:gd name="T54" fmla="*/ 0 w 3455"/>
              <a:gd name="T55" fmla="*/ 0 h 2035"/>
              <a:gd name="T56" fmla="*/ 0 w 3455"/>
              <a:gd name="T57" fmla="*/ 0 h 2035"/>
              <a:gd name="T58" fmla="*/ 0 w 3455"/>
              <a:gd name="T59" fmla="*/ 0 h 2035"/>
              <a:gd name="T60" fmla="*/ 0 w 3455"/>
              <a:gd name="T61" fmla="*/ 0 h 2035"/>
              <a:gd name="T62" fmla="*/ 0 w 3455"/>
              <a:gd name="T63" fmla="*/ 0 h 2035"/>
              <a:gd name="T64" fmla="*/ 0 w 3455"/>
              <a:gd name="T65" fmla="*/ 0 h 2035"/>
              <a:gd name="T66" fmla="*/ 0 w 3455"/>
              <a:gd name="T67" fmla="*/ 0 h 2035"/>
              <a:gd name="T68" fmla="*/ 0 w 3455"/>
              <a:gd name="T69" fmla="*/ 0 h 2035"/>
              <a:gd name="T70" fmla="*/ 0 w 3455"/>
              <a:gd name="T71" fmla="*/ 0 h 2035"/>
              <a:gd name="T72" fmla="*/ 0 w 3455"/>
              <a:gd name="T73" fmla="*/ 0 h 2035"/>
              <a:gd name="T74" fmla="*/ 0 w 3455"/>
              <a:gd name="T75" fmla="*/ 0 h 2035"/>
              <a:gd name="T76" fmla="*/ 0 w 3455"/>
              <a:gd name="T77" fmla="*/ 0 h 2035"/>
              <a:gd name="T78" fmla="*/ 0 w 3455"/>
              <a:gd name="T79" fmla="*/ 0 h 2035"/>
              <a:gd name="T80" fmla="*/ 0 w 3455"/>
              <a:gd name="T81" fmla="*/ 0 h 2035"/>
              <a:gd name="T82" fmla="*/ 0 w 3455"/>
              <a:gd name="T83" fmla="*/ 0 h 2035"/>
              <a:gd name="T84" fmla="*/ 0 w 3455"/>
              <a:gd name="T85" fmla="*/ 0 h 2035"/>
              <a:gd name="T86" fmla="*/ 0 w 3455"/>
              <a:gd name="T87" fmla="*/ 0 h 2035"/>
              <a:gd name="T88" fmla="*/ 0 w 3455"/>
              <a:gd name="T89" fmla="*/ 0 h 2035"/>
              <a:gd name="T90" fmla="*/ 0 w 3455"/>
              <a:gd name="T91" fmla="*/ 0 h 2035"/>
              <a:gd name="T92" fmla="*/ 0 w 3455"/>
              <a:gd name="T93" fmla="*/ 0 h 2035"/>
              <a:gd name="T94" fmla="*/ 0 w 3455"/>
              <a:gd name="T95" fmla="*/ 0 h 2035"/>
              <a:gd name="T96" fmla="*/ 0 w 3455"/>
              <a:gd name="T97" fmla="*/ 0 h 2035"/>
              <a:gd name="T98" fmla="*/ 0 w 3455"/>
              <a:gd name="T99" fmla="*/ 0 h 2035"/>
              <a:gd name="T100" fmla="*/ 0 w 3455"/>
              <a:gd name="T101" fmla="*/ 0 h 2035"/>
              <a:gd name="T102" fmla="*/ 0 w 3455"/>
              <a:gd name="T103" fmla="*/ 0 h 2035"/>
              <a:gd name="T104" fmla="*/ 0 w 3455"/>
              <a:gd name="T105" fmla="*/ 0 h 2035"/>
              <a:gd name="T106" fmla="*/ 0 w 3455"/>
              <a:gd name="T107" fmla="*/ 0 h 2035"/>
              <a:gd name="T108" fmla="*/ 0 w 3455"/>
              <a:gd name="T109" fmla="*/ 0 h 2035"/>
              <a:gd name="T110" fmla="*/ 0 w 3455"/>
              <a:gd name="T111" fmla="*/ 0 h 2035"/>
              <a:gd name="T112" fmla="*/ 0 w 3455"/>
              <a:gd name="T113" fmla="*/ 0 h 2035"/>
              <a:gd name="T114" fmla="*/ 0 w 3455"/>
              <a:gd name="T115" fmla="*/ 0 h 2035"/>
              <a:gd name="T116" fmla="*/ 0 w 3455"/>
              <a:gd name="T117" fmla="*/ 0 h 2035"/>
              <a:gd name="T118" fmla="*/ 0 w 3455"/>
              <a:gd name="T119" fmla="*/ 0 h 2035"/>
              <a:gd name="T120" fmla="*/ 0 60000 65536"/>
              <a:gd name="T121" fmla="*/ 0 60000 65536"/>
              <a:gd name="T122" fmla="*/ 0 60000 65536"/>
              <a:gd name="T123" fmla="*/ 0 60000 65536"/>
              <a:gd name="T124" fmla="*/ 0 60000 65536"/>
              <a:gd name="T125" fmla="*/ 0 60000 65536"/>
              <a:gd name="T126" fmla="*/ 0 60000 65536"/>
              <a:gd name="T127" fmla="*/ 0 60000 65536"/>
              <a:gd name="T128" fmla="*/ 0 60000 65536"/>
              <a:gd name="T129" fmla="*/ 0 60000 65536"/>
              <a:gd name="T130" fmla="*/ 0 60000 65536"/>
              <a:gd name="T131" fmla="*/ 0 60000 65536"/>
              <a:gd name="T132" fmla="*/ 0 60000 65536"/>
              <a:gd name="T133" fmla="*/ 0 60000 65536"/>
              <a:gd name="T134" fmla="*/ 0 60000 65536"/>
              <a:gd name="T135" fmla="*/ 0 60000 65536"/>
              <a:gd name="T136" fmla="*/ 0 60000 65536"/>
              <a:gd name="T137" fmla="*/ 0 60000 65536"/>
              <a:gd name="T138" fmla="*/ 0 60000 65536"/>
              <a:gd name="T139" fmla="*/ 0 60000 65536"/>
              <a:gd name="T140" fmla="*/ 0 60000 65536"/>
              <a:gd name="T141" fmla="*/ 0 60000 65536"/>
              <a:gd name="T142" fmla="*/ 0 60000 65536"/>
              <a:gd name="T143" fmla="*/ 0 60000 65536"/>
              <a:gd name="T144" fmla="*/ 0 60000 65536"/>
              <a:gd name="T145" fmla="*/ 0 60000 65536"/>
              <a:gd name="T146" fmla="*/ 0 60000 65536"/>
              <a:gd name="T147" fmla="*/ 0 60000 65536"/>
              <a:gd name="T148" fmla="*/ 0 60000 65536"/>
              <a:gd name="T149" fmla="*/ 0 60000 65536"/>
              <a:gd name="T150" fmla="*/ 0 60000 65536"/>
              <a:gd name="T151" fmla="*/ 0 60000 65536"/>
              <a:gd name="T152" fmla="*/ 0 60000 65536"/>
              <a:gd name="T153" fmla="*/ 0 60000 65536"/>
              <a:gd name="T154" fmla="*/ 0 60000 65536"/>
              <a:gd name="T155" fmla="*/ 0 60000 65536"/>
              <a:gd name="T156" fmla="*/ 0 60000 65536"/>
              <a:gd name="T157" fmla="*/ 0 60000 65536"/>
              <a:gd name="T158" fmla="*/ 0 60000 65536"/>
              <a:gd name="T159" fmla="*/ 0 60000 65536"/>
              <a:gd name="T160" fmla="*/ 0 60000 65536"/>
              <a:gd name="T161" fmla="*/ 0 60000 65536"/>
              <a:gd name="T162" fmla="*/ 0 60000 65536"/>
              <a:gd name="T163" fmla="*/ 0 60000 65536"/>
              <a:gd name="T164" fmla="*/ 0 60000 65536"/>
              <a:gd name="T165" fmla="*/ 0 60000 65536"/>
              <a:gd name="T166" fmla="*/ 0 60000 65536"/>
              <a:gd name="T167" fmla="*/ 0 60000 65536"/>
              <a:gd name="T168" fmla="*/ 0 60000 65536"/>
              <a:gd name="T169" fmla="*/ 0 60000 65536"/>
              <a:gd name="T170" fmla="*/ 0 60000 65536"/>
              <a:gd name="T171" fmla="*/ 0 60000 65536"/>
              <a:gd name="T172" fmla="*/ 0 60000 65536"/>
              <a:gd name="T173" fmla="*/ 0 60000 65536"/>
              <a:gd name="T174" fmla="*/ 0 60000 65536"/>
              <a:gd name="T175" fmla="*/ 0 60000 65536"/>
              <a:gd name="T176" fmla="*/ 0 60000 65536"/>
              <a:gd name="T177" fmla="*/ 0 60000 65536"/>
              <a:gd name="T178" fmla="*/ 0 60000 65536"/>
              <a:gd name="T179" fmla="*/ 0 60000 65536"/>
              <a:gd name="T180" fmla="*/ 0 w 3455"/>
              <a:gd name="T181" fmla="*/ 0 h 2035"/>
              <a:gd name="T182" fmla="*/ 3455 w 3455"/>
              <a:gd name="T183" fmla="*/ 2035 h 2035"/>
            </a:gdLst>
            <a:ahLst/>
            <a:cxnLst>
              <a:cxn ang="T120">
                <a:pos x="T0" y="T1"/>
              </a:cxn>
              <a:cxn ang="T121">
                <a:pos x="T2" y="T3"/>
              </a:cxn>
              <a:cxn ang="T122">
                <a:pos x="T4" y="T5"/>
              </a:cxn>
              <a:cxn ang="T123">
                <a:pos x="T6" y="T7"/>
              </a:cxn>
              <a:cxn ang="T124">
                <a:pos x="T8" y="T9"/>
              </a:cxn>
              <a:cxn ang="T125">
                <a:pos x="T10" y="T11"/>
              </a:cxn>
              <a:cxn ang="T126">
                <a:pos x="T12" y="T13"/>
              </a:cxn>
              <a:cxn ang="T127">
                <a:pos x="T14" y="T15"/>
              </a:cxn>
              <a:cxn ang="T128">
                <a:pos x="T16" y="T17"/>
              </a:cxn>
              <a:cxn ang="T129">
                <a:pos x="T18" y="T19"/>
              </a:cxn>
              <a:cxn ang="T130">
                <a:pos x="T20" y="T21"/>
              </a:cxn>
              <a:cxn ang="T131">
                <a:pos x="T22" y="T23"/>
              </a:cxn>
              <a:cxn ang="T132">
                <a:pos x="T24" y="T25"/>
              </a:cxn>
              <a:cxn ang="T133">
                <a:pos x="T26" y="T27"/>
              </a:cxn>
              <a:cxn ang="T134">
                <a:pos x="T28" y="T29"/>
              </a:cxn>
              <a:cxn ang="T135">
                <a:pos x="T30" y="T31"/>
              </a:cxn>
              <a:cxn ang="T136">
                <a:pos x="T32" y="T33"/>
              </a:cxn>
              <a:cxn ang="T137">
                <a:pos x="T34" y="T35"/>
              </a:cxn>
              <a:cxn ang="T138">
                <a:pos x="T36" y="T37"/>
              </a:cxn>
              <a:cxn ang="T139">
                <a:pos x="T38" y="T39"/>
              </a:cxn>
              <a:cxn ang="T140">
                <a:pos x="T40" y="T41"/>
              </a:cxn>
              <a:cxn ang="T141">
                <a:pos x="T42" y="T43"/>
              </a:cxn>
              <a:cxn ang="T142">
                <a:pos x="T44" y="T45"/>
              </a:cxn>
              <a:cxn ang="T143">
                <a:pos x="T46" y="T47"/>
              </a:cxn>
              <a:cxn ang="T144">
                <a:pos x="T48" y="T49"/>
              </a:cxn>
              <a:cxn ang="T145">
                <a:pos x="T50" y="T51"/>
              </a:cxn>
              <a:cxn ang="T146">
                <a:pos x="T52" y="T53"/>
              </a:cxn>
              <a:cxn ang="T147">
                <a:pos x="T54" y="T55"/>
              </a:cxn>
              <a:cxn ang="T148">
                <a:pos x="T56" y="T57"/>
              </a:cxn>
              <a:cxn ang="T149">
                <a:pos x="T58" y="T59"/>
              </a:cxn>
              <a:cxn ang="T150">
                <a:pos x="T60" y="T61"/>
              </a:cxn>
              <a:cxn ang="T151">
                <a:pos x="T62" y="T63"/>
              </a:cxn>
              <a:cxn ang="T152">
                <a:pos x="T64" y="T65"/>
              </a:cxn>
              <a:cxn ang="T153">
                <a:pos x="T66" y="T67"/>
              </a:cxn>
              <a:cxn ang="T154">
                <a:pos x="T68" y="T69"/>
              </a:cxn>
              <a:cxn ang="T155">
                <a:pos x="T70" y="T71"/>
              </a:cxn>
              <a:cxn ang="T156">
                <a:pos x="T72" y="T73"/>
              </a:cxn>
              <a:cxn ang="T157">
                <a:pos x="T74" y="T75"/>
              </a:cxn>
              <a:cxn ang="T158">
                <a:pos x="T76" y="T77"/>
              </a:cxn>
              <a:cxn ang="T159">
                <a:pos x="T78" y="T79"/>
              </a:cxn>
              <a:cxn ang="T160">
                <a:pos x="T80" y="T81"/>
              </a:cxn>
              <a:cxn ang="T161">
                <a:pos x="T82" y="T83"/>
              </a:cxn>
              <a:cxn ang="T162">
                <a:pos x="T84" y="T85"/>
              </a:cxn>
              <a:cxn ang="T163">
                <a:pos x="T86" y="T87"/>
              </a:cxn>
              <a:cxn ang="T164">
                <a:pos x="T88" y="T89"/>
              </a:cxn>
              <a:cxn ang="T165">
                <a:pos x="T90" y="T91"/>
              </a:cxn>
              <a:cxn ang="T166">
                <a:pos x="T92" y="T93"/>
              </a:cxn>
              <a:cxn ang="T167">
                <a:pos x="T94" y="T95"/>
              </a:cxn>
              <a:cxn ang="T168">
                <a:pos x="T96" y="T97"/>
              </a:cxn>
              <a:cxn ang="T169">
                <a:pos x="T98" y="T99"/>
              </a:cxn>
              <a:cxn ang="T170">
                <a:pos x="T100" y="T101"/>
              </a:cxn>
              <a:cxn ang="T171">
                <a:pos x="T102" y="T103"/>
              </a:cxn>
              <a:cxn ang="T172">
                <a:pos x="T104" y="T105"/>
              </a:cxn>
              <a:cxn ang="T173">
                <a:pos x="T106" y="T107"/>
              </a:cxn>
              <a:cxn ang="T174">
                <a:pos x="T108" y="T109"/>
              </a:cxn>
              <a:cxn ang="T175">
                <a:pos x="T110" y="T111"/>
              </a:cxn>
              <a:cxn ang="T176">
                <a:pos x="T112" y="T113"/>
              </a:cxn>
              <a:cxn ang="T177">
                <a:pos x="T114" y="T115"/>
              </a:cxn>
              <a:cxn ang="T178">
                <a:pos x="T116" y="T117"/>
              </a:cxn>
              <a:cxn ang="T179">
                <a:pos x="T118" y="T119"/>
              </a:cxn>
            </a:cxnLst>
            <a:rect l="T180" t="T181" r="T182" b="T183"/>
            <a:pathLst>
              <a:path w="3455" h="2035">
                <a:moveTo>
                  <a:pt x="3455" y="1334"/>
                </a:moveTo>
                <a:lnTo>
                  <a:pt x="3417" y="1390"/>
                </a:lnTo>
                <a:lnTo>
                  <a:pt x="3371" y="1436"/>
                </a:lnTo>
                <a:lnTo>
                  <a:pt x="3343" y="1464"/>
                </a:lnTo>
                <a:lnTo>
                  <a:pt x="3389" y="1508"/>
                </a:lnTo>
                <a:lnTo>
                  <a:pt x="3398" y="1543"/>
                </a:lnTo>
                <a:lnTo>
                  <a:pt x="3433" y="1555"/>
                </a:lnTo>
                <a:lnTo>
                  <a:pt x="3433" y="1628"/>
                </a:lnTo>
                <a:lnTo>
                  <a:pt x="3433" y="1715"/>
                </a:lnTo>
                <a:lnTo>
                  <a:pt x="3389" y="1715"/>
                </a:lnTo>
                <a:lnTo>
                  <a:pt x="3335" y="1684"/>
                </a:lnTo>
                <a:lnTo>
                  <a:pt x="3281" y="1684"/>
                </a:lnTo>
                <a:lnTo>
                  <a:pt x="3187" y="1764"/>
                </a:lnTo>
                <a:lnTo>
                  <a:pt x="3104" y="1769"/>
                </a:lnTo>
                <a:lnTo>
                  <a:pt x="3067" y="1858"/>
                </a:lnTo>
                <a:lnTo>
                  <a:pt x="2942" y="1837"/>
                </a:lnTo>
                <a:lnTo>
                  <a:pt x="2909" y="1891"/>
                </a:lnTo>
                <a:lnTo>
                  <a:pt x="2855" y="1945"/>
                </a:lnTo>
                <a:lnTo>
                  <a:pt x="2801" y="1976"/>
                </a:lnTo>
                <a:lnTo>
                  <a:pt x="2695" y="2014"/>
                </a:lnTo>
                <a:lnTo>
                  <a:pt x="2606" y="2035"/>
                </a:lnTo>
                <a:lnTo>
                  <a:pt x="2500" y="1981"/>
                </a:lnTo>
                <a:lnTo>
                  <a:pt x="2443" y="1992"/>
                </a:lnTo>
                <a:lnTo>
                  <a:pt x="2380" y="1938"/>
                </a:lnTo>
                <a:lnTo>
                  <a:pt x="2255" y="1889"/>
                </a:lnTo>
                <a:lnTo>
                  <a:pt x="2128" y="1807"/>
                </a:lnTo>
                <a:lnTo>
                  <a:pt x="2034" y="1769"/>
                </a:lnTo>
                <a:lnTo>
                  <a:pt x="1881" y="1710"/>
                </a:lnTo>
                <a:lnTo>
                  <a:pt x="1806" y="1635"/>
                </a:lnTo>
                <a:lnTo>
                  <a:pt x="1714" y="1626"/>
                </a:lnTo>
                <a:lnTo>
                  <a:pt x="1566" y="1529"/>
                </a:lnTo>
                <a:lnTo>
                  <a:pt x="1492" y="1455"/>
                </a:lnTo>
                <a:lnTo>
                  <a:pt x="1378" y="1404"/>
                </a:lnTo>
                <a:lnTo>
                  <a:pt x="1265" y="1308"/>
                </a:lnTo>
                <a:lnTo>
                  <a:pt x="1162" y="1320"/>
                </a:lnTo>
                <a:lnTo>
                  <a:pt x="1084" y="1371"/>
                </a:lnTo>
                <a:lnTo>
                  <a:pt x="595" y="1374"/>
                </a:lnTo>
                <a:lnTo>
                  <a:pt x="556" y="1335"/>
                </a:lnTo>
                <a:lnTo>
                  <a:pt x="465" y="1294"/>
                </a:lnTo>
                <a:lnTo>
                  <a:pt x="456" y="1322"/>
                </a:lnTo>
                <a:lnTo>
                  <a:pt x="376" y="1350"/>
                </a:lnTo>
                <a:lnTo>
                  <a:pt x="331" y="1334"/>
                </a:lnTo>
                <a:cubicBezTo>
                  <a:pt x="331" y="1334"/>
                  <a:pt x="284" y="1277"/>
                  <a:pt x="275" y="1268"/>
                </a:cubicBezTo>
                <a:lnTo>
                  <a:pt x="233" y="1226"/>
                </a:lnTo>
                <a:lnTo>
                  <a:pt x="214" y="1146"/>
                </a:lnTo>
                <a:lnTo>
                  <a:pt x="141" y="1073"/>
                </a:lnTo>
                <a:lnTo>
                  <a:pt x="99" y="1019"/>
                </a:lnTo>
                <a:lnTo>
                  <a:pt x="73" y="920"/>
                </a:lnTo>
                <a:lnTo>
                  <a:pt x="37" y="842"/>
                </a:lnTo>
                <a:lnTo>
                  <a:pt x="0" y="795"/>
                </a:lnTo>
                <a:lnTo>
                  <a:pt x="113" y="772"/>
                </a:lnTo>
                <a:lnTo>
                  <a:pt x="207" y="635"/>
                </a:lnTo>
                <a:lnTo>
                  <a:pt x="207" y="518"/>
                </a:lnTo>
                <a:lnTo>
                  <a:pt x="244" y="438"/>
                </a:lnTo>
                <a:lnTo>
                  <a:pt x="367" y="377"/>
                </a:lnTo>
                <a:lnTo>
                  <a:pt x="367" y="301"/>
                </a:lnTo>
                <a:lnTo>
                  <a:pt x="484" y="231"/>
                </a:lnTo>
                <a:lnTo>
                  <a:pt x="484" y="113"/>
                </a:lnTo>
                <a:lnTo>
                  <a:pt x="465" y="0"/>
                </a:lnTo>
                <a:lnTo>
                  <a:pt x="545" y="0"/>
                </a:lnTo>
                <a:lnTo>
                  <a:pt x="571" y="59"/>
                </a:lnTo>
                <a:lnTo>
                  <a:pt x="677" y="165"/>
                </a:lnTo>
                <a:lnTo>
                  <a:pt x="757" y="287"/>
                </a:lnTo>
                <a:lnTo>
                  <a:pt x="757" y="452"/>
                </a:lnTo>
                <a:lnTo>
                  <a:pt x="729" y="537"/>
                </a:lnTo>
                <a:lnTo>
                  <a:pt x="686" y="579"/>
                </a:lnTo>
                <a:lnTo>
                  <a:pt x="616" y="508"/>
                </a:lnTo>
                <a:lnTo>
                  <a:pt x="517" y="485"/>
                </a:lnTo>
                <a:lnTo>
                  <a:pt x="367" y="537"/>
                </a:lnTo>
                <a:lnTo>
                  <a:pt x="367" y="659"/>
                </a:lnTo>
                <a:lnTo>
                  <a:pt x="404" y="772"/>
                </a:lnTo>
                <a:lnTo>
                  <a:pt x="404" y="866"/>
                </a:lnTo>
                <a:lnTo>
                  <a:pt x="512" y="894"/>
                </a:lnTo>
                <a:lnTo>
                  <a:pt x="616" y="941"/>
                </a:lnTo>
                <a:lnTo>
                  <a:pt x="734" y="885"/>
                </a:lnTo>
                <a:lnTo>
                  <a:pt x="734" y="800"/>
                </a:lnTo>
                <a:lnTo>
                  <a:pt x="856" y="772"/>
                </a:lnTo>
                <a:lnTo>
                  <a:pt x="973" y="828"/>
                </a:lnTo>
                <a:lnTo>
                  <a:pt x="955" y="753"/>
                </a:lnTo>
                <a:lnTo>
                  <a:pt x="1138" y="786"/>
                </a:lnTo>
                <a:lnTo>
                  <a:pt x="1237" y="767"/>
                </a:lnTo>
                <a:lnTo>
                  <a:pt x="1416" y="791"/>
                </a:lnTo>
                <a:lnTo>
                  <a:pt x="1519" y="791"/>
                </a:lnTo>
                <a:lnTo>
                  <a:pt x="1571" y="885"/>
                </a:lnTo>
                <a:lnTo>
                  <a:pt x="1618" y="885"/>
                </a:lnTo>
                <a:lnTo>
                  <a:pt x="1618" y="800"/>
                </a:lnTo>
                <a:lnTo>
                  <a:pt x="1768" y="753"/>
                </a:lnTo>
                <a:lnTo>
                  <a:pt x="1848" y="753"/>
                </a:lnTo>
                <a:lnTo>
                  <a:pt x="1881" y="875"/>
                </a:lnTo>
                <a:lnTo>
                  <a:pt x="1792" y="875"/>
                </a:lnTo>
                <a:lnTo>
                  <a:pt x="1764" y="960"/>
                </a:lnTo>
                <a:lnTo>
                  <a:pt x="1693" y="984"/>
                </a:lnTo>
                <a:lnTo>
                  <a:pt x="1801" y="1082"/>
                </a:lnTo>
                <a:lnTo>
                  <a:pt x="1877" y="1082"/>
                </a:lnTo>
                <a:lnTo>
                  <a:pt x="2018" y="1021"/>
                </a:lnTo>
                <a:lnTo>
                  <a:pt x="2152" y="1047"/>
                </a:lnTo>
                <a:lnTo>
                  <a:pt x="2298" y="1193"/>
                </a:lnTo>
                <a:lnTo>
                  <a:pt x="2347" y="1143"/>
                </a:lnTo>
                <a:lnTo>
                  <a:pt x="2446" y="1143"/>
                </a:lnTo>
                <a:lnTo>
                  <a:pt x="2570" y="1103"/>
                </a:lnTo>
                <a:lnTo>
                  <a:pt x="2620" y="1153"/>
                </a:lnTo>
                <a:lnTo>
                  <a:pt x="2606" y="1219"/>
                </a:lnTo>
                <a:lnTo>
                  <a:pt x="2530" y="1270"/>
                </a:lnTo>
                <a:lnTo>
                  <a:pt x="2530" y="1350"/>
                </a:lnTo>
                <a:lnTo>
                  <a:pt x="2620" y="1426"/>
                </a:lnTo>
                <a:lnTo>
                  <a:pt x="2627" y="1339"/>
                </a:lnTo>
                <a:lnTo>
                  <a:pt x="2667" y="1299"/>
                </a:lnTo>
                <a:lnTo>
                  <a:pt x="2761" y="1322"/>
                </a:lnTo>
                <a:lnTo>
                  <a:pt x="2761" y="1247"/>
                </a:lnTo>
                <a:lnTo>
                  <a:pt x="2850" y="1233"/>
                </a:lnTo>
                <a:lnTo>
                  <a:pt x="2869" y="1120"/>
                </a:lnTo>
                <a:lnTo>
                  <a:pt x="2855" y="984"/>
                </a:lnTo>
                <a:lnTo>
                  <a:pt x="2940" y="941"/>
                </a:lnTo>
                <a:lnTo>
                  <a:pt x="3013" y="920"/>
                </a:lnTo>
                <a:lnTo>
                  <a:pt x="3100" y="1007"/>
                </a:lnTo>
                <a:lnTo>
                  <a:pt x="3137" y="969"/>
                </a:lnTo>
                <a:lnTo>
                  <a:pt x="3234" y="1089"/>
                </a:lnTo>
                <a:lnTo>
                  <a:pt x="3344" y="1200"/>
                </a:lnTo>
                <a:lnTo>
                  <a:pt x="3434" y="1289"/>
                </a:lnTo>
                <a:lnTo>
                  <a:pt x="3455" y="1334"/>
                </a:lnTo>
                <a:close/>
              </a:path>
            </a:pathLst>
          </a:custGeom>
          <a:solidFill>
            <a:srgbClr val="DCDCDC"/>
          </a:solidFill>
          <a:ln w="9525">
            <a:solidFill>
              <a:srgbClr val="000000"/>
            </a:solidFill>
            <a:miter lim="800000"/>
            <a:headEnd/>
            <a:tailEnd/>
          </a:ln>
        </xdr:spPr>
      </xdr:sp>
    </xdr:grpSp>
    <xdr:clientData/>
  </xdr:twoCellAnchor>
  <xdr:twoCellAnchor>
    <xdr:from>
      <xdr:col>4</xdr:col>
      <xdr:colOff>257175</xdr:colOff>
      <xdr:row>12</xdr:row>
      <xdr:rowOff>9525</xdr:rowOff>
    </xdr:from>
    <xdr:to>
      <xdr:col>6</xdr:col>
      <xdr:colOff>123825</xdr:colOff>
      <xdr:row>20</xdr:row>
      <xdr:rowOff>9525</xdr:rowOff>
    </xdr:to>
    <xdr:sp macro="[0]!modRegionSelect.RegionClick" textlink="">
      <xdr:nvSpPr>
        <xdr:cNvPr id="237362" name="ShapeReg_83"/>
        <xdr:cNvSpPr>
          <a:spLocks/>
        </xdr:cNvSpPr>
      </xdr:nvSpPr>
      <xdr:spPr bwMode="auto">
        <a:xfrm>
          <a:off x="2695575" y="2076450"/>
          <a:ext cx="1085850" cy="1295400"/>
        </a:xfrm>
        <a:custGeom>
          <a:avLst/>
          <a:gdLst>
            <a:gd name="T0" fmla="*/ 2147483647 w 4026"/>
            <a:gd name="T1" fmla="*/ 2147483647 h 4831"/>
            <a:gd name="T2" fmla="*/ 2147483647 w 4026"/>
            <a:gd name="T3" fmla="*/ 2147483647 h 4831"/>
            <a:gd name="T4" fmla="*/ 2147483647 w 4026"/>
            <a:gd name="T5" fmla="*/ 2147483647 h 4831"/>
            <a:gd name="T6" fmla="*/ 2147483647 w 4026"/>
            <a:gd name="T7" fmla="*/ 2147483647 h 4831"/>
            <a:gd name="T8" fmla="*/ 2147483647 w 4026"/>
            <a:gd name="T9" fmla="*/ 2147483647 h 4831"/>
            <a:gd name="T10" fmla="*/ 2147483647 w 4026"/>
            <a:gd name="T11" fmla="*/ 2147483647 h 4831"/>
            <a:gd name="T12" fmla="*/ 2147483647 w 4026"/>
            <a:gd name="T13" fmla="*/ 2147483647 h 4831"/>
            <a:gd name="T14" fmla="*/ 2147483647 w 4026"/>
            <a:gd name="T15" fmla="*/ 2147483647 h 4831"/>
            <a:gd name="T16" fmla="*/ 2147483647 w 4026"/>
            <a:gd name="T17" fmla="*/ 2147483647 h 4831"/>
            <a:gd name="T18" fmla="*/ 2147483647 w 4026"/>
            <a:gd name="T19" fmla="*/ 2147483647 h 4831"/>
            <a:gd name="T20" fmla="*/ 2147483647 w 4026"/>
            <a:gd name="T21" fmla="*/ 2147483647 h 4831"/>
            <a:gd name="T22" fmla="*/ 2147483647 w 4026"/>
            <a:gd name="T23" fmla="*/ 2147483647 h 4831"/>
            <a:gd name="T24" fmla="*/ 2147483647 w 4026"/>
            <a:gd name="T25" fmla="*/ 2147483647 h 4831"/>
            <a:gd name="T26" fmla="*/ 2147483647 w 4026"/>
            <a:gd name="T27" fmla="*/ 2147483647 h 4831"/>
            <a:gd name="T28" fmla="*/ 2147483647 w 4026"/>
            <a:gd name="T29" fmla="*/ 2147483647 h 4831"/>
            <a:gd name="T30" fmla="*/ 2147483647 w 4026"/>
            <a:gd name="T31" fmla="*/ 2147483647 h 4831"/>
            <a:gd name="T32" fmla="*/ 2147483647 w 4026"/>
            <a:gd name="T33" fmla="*/ 2147483647 h 4831"/>
            <a:gd name="T34" fmla="*/ 2147483647 w 4026"/>
            <a:gd name="T35" fmla="*/ 2147483647 h 4831"/>
            <a:gd name="T36" fmla="*/ 2147483647 w 4026"/>
            <a:gd name="T37" fmla="*/ 2147483647 h 4831"/>
            <a:gd name="T38" fmla="*/ 2147483647 w 4026"/>
            <a:gd name="T39" fmla="*/ 2147483647 h 4831"/>
            <a:gd name="T40" fmla="*/ 2147483647 w 4026"/>
            <a:gd name="T41" fmla="*/ 2147483647 h 4831"/>
            <a:gd name="T42" fmla="*/ 2147483647 w 4026"/>
            <a:gd name="T43" fmla="*/ 2147483647 h 4831"/>
            <a:gd name="T44" fmla="*/ 2147483647 w 4026"/>
            <a:gd name="T45" fmla="*/ 2147483647 h 4831"/>
            <a:gd name="T46" fmla="*/ 2147483647 w 4026"/>
            <a:gd name="T47" fmla="*/ 2147483647 h 4831"/>
            <a:gd name="T48" fmla="*/ 2147483647 w 4026"/>
            <a:gd name="T49" fmla="*/ 2147483647 h 4831"/>
            <a:gd name="T50" fmla="*/ 2147483647 w 4026"/>
            <a:gd name="T51" fmla="*/ 2147483647 h 4831"/>
            <a:gd name="T52" fmla="*/ 2147483647 w 4026"/>
            <a:gd name="T53" fmla="*/ 2147483647 h 4831"/>
            <a:gd name="T54" fmla="*/ 2147483647 w 4026"/>
            <a:gd name="T55" fmla="*/ 2147483647 h 4831"/>
            <a:gd name="T56" fmla="*/ 2147483647 w 4026"/>
            <a:gd name="T57" fmla="*/ 2147483647 h 4831"/>
            <a:gd name="T58" fmla="*/ 2147483647 w 4026"/>
            <a:gd name="T59" fmla="*/ 2147483647 h 4831"/>
            <a:gd name="T60" fmla="*/ 2147483647 w 4026"/>
            <a:gd name="T61" fmla="*/ 2147483647 h 4831"/>
            <a:gd name="T62" fmla="*/ 2147483647 w 4026"/>
            <a:gd name="T63" fmla="*/ 2147483647 h 4831"/>
            <a:gd name="T64" fmla="*/ 2147483647 w 4026"/>
            <a:gd name="T65" fmla="*/ 2147483647 h 4831"/>
            <a:gd name="T66" fmla="*/ 2147483647 w 4026"/>
            <a:gd name="T67" fmla="*/ 2147483647 h 4831"/>
            <a:gd name="T68" fmla="*/ 2147483647 w 4026"/>
            <a:gd name="T69" fmla="*/ 2147483647 h 4831"/>
            <a:gd name="T70" fmla="*/ 2147483647 w 4026"/>
            <a:gd name="T71" fmla="*/ 2147483647 h 4831"/>
            <a:gd name="T72" fmla="*/ 2147483647 w 4026"/>
            <a:gd name="T73" fmla="*/ 2147483647 h 4831"/>
            <a:gd name="T74" fmla="*/ 2147483647 w 4026"/>
            <a:gd name="T75" fmla="*/ 2147483647 h 4831"/>
            <a:gd name="T76" fmla="*/ 2147483647 w 4026"/>
            <a:gd name="T77" fmla="*/ 2147483647 h 4831"/>
            <a:gd name="T78" fmla="*/ 2147483647 w 4026"/>
            <a:gd name="T79" fmla="*/ 2147483647 h 4831"/>
            <a:gd name="T80" fmla="*/ 2147483647 w 4026"/>
            <a:gd name="T81" fmla="*/ 2147483647 h 4831"/>
            <a:gd name="T82" fmla="*/ 2147483647 w 4026"/>
            <a:gd name="T83" fmla="*/ 2147483647 h 4831"/>
            <a:gd name="T84" fmla="*/ 2147483647 w 4026"/>
            <a:gd name="T85" fmla="*/ 2147483647 h 4831"/>
            <a:gd name="T86" fmla="*/ 2147483647 w 4026"/>
            <a:gd name="T87" fmla="*/ 2147483647 h 4831"/>
            <a:gd name="T88" fmla="*/ 2147483647 w 4026"/>
            <a:gd name="T89" fmla="*/ 2147483647 h 4831"/>
            <a:gd name="T90" fmla="*/ 2147483647 w 4026"/>
            <a:gd name="T91" fmla="*/ 2147483647 h 4831"/>
            <a:gd name="T92" fmla="*/ 2147483647 w 4026"/>
            <a:gd name="T93" fmla="*/ 2147483647 h 4831"/>
            <a:gd name="T94" fmla="*/ 2147483647 w 4026"/>
            <a:gd name="T95" fmla="*/ 2147483647 h 4831"/>
            <a:gd name="T96" fmla="*/ 2147483647 w 4026"/>
            <a:gd name="T97" fmla="*/ 2147483647 h 4831"/>
            <a:gd name="T98" fmla="*/ 2147483647 w 4026"/>
            <a:gd name="T99" fmla="*/ 2147483647 h 4831"/>
            <a:gd name="T100" fmla="*/ 2147483647 w 4026"/>
            <a:gd name="T101" fmla="*/ 2147483647 h 4831"/>
            <a:gd name="T102" fmla="*/ 2147483647 w 4026"/>
            <a:gd name="T103" fmla="*/ 2147483647 h 4831"/>
            <a:gd name="T104" fmla="*/ 2147483647 w 4026"/>
            <a:gd name="T105" fmla="*/ 2147483647 h 4831"/>
            <a:gd name="T106" fmla="*/ 2147483647 w 4026"/>
            <a:gd name="T107" fmla="*/ 2147483647 h 4831"/>
            <a:gd name="T108" fmla="*/ 2147483647 w 4026"/>
            <a:gd name="T109" fmla="*/ 2147483647 h 4831"/>
            <a:gd name="T110" fmla="*/ 2147483647 w 4026"/>
            <a:gd name="T111" fmla="*/ 2147483647 h 4831"/>
            <a:gd name="T112" fmla="*/ 2147483647 w 4026"/>
            <a:gd name="T113" fmla="*/ 2147483647 h 4831"/>
            <a:gd name="T114" fmla="*/ 0 w 4026"/>
            <a:gd name="T115" fmla="*/ 2147483647 h 4831"/>
            <a:gd name="T116" fmla="*/ 2147483647 w 4026"/>
            <a:gd name="T117" fmla="*/ 2147483647 h 4831"/>
            <a:gd name="T118" fmla="*/ 2147483647 w 4026"/>
            <a:gd name="T119" fmla="*/ 2147483647 h 4831"/>
            <a:gd name="T120" fmla="*/ 2147483647 w 4026"/>
            <a:gd name="T121" fmla="*/ 2147483647 h 4831"/>
            <a:gd name="T122" fmla="*/ 0 60000 65536"/>
            <a:gd name="T123" fmla="*/ 0 60000 65536"/>
            <a:gd name="T124" fmla="*/ 0 60000 65536"/>
            <a:gd name="T125" fmla="*/ 0 60000 65536"/>
            <a:gd name="T126" fmla="*/ 0 60000 65536"/>
            <a:gd name="T127" fmla="*/ 0 60000 65536"/>
            <a:gd name="T128" fmla="*/ 0 60000 65536"/>
            <a:gd name="T129" fmla="*/ 0 60000 65536"/>
            <a:gd name="T130" fmla="*/ 0 60000 65536"/>
            <a:gd name="T131" fmla="*/ 0 60000 65536"/>
            <a:gd name="T132" fmla="*/ 0 60000 65536"/>
            <a:gd name="T133" fmla="*/ 0 60000 65536"/>
            <a:gd name="T134" fmla="*/ 0 60000 65536"/>
            <a:gd name="T135" fmla="*/ 0 60000 65536"/>
            <a:gd name="T136" fmla="*/ 0 60000 65536"/>
            <a:gd name="T137" fmla="*/ 0 60000 65536"/>
            <a:gd name="T138" fmla="*/ 0 60000 65536"/>
            <a:gd name="T139" fmla="*/ 0 60000 65536"/>
            <a:gd name="T140" fmla="*/ 0 60000 65536"/>
            <a:gd name="T141" fmla="*/ 0 60000 65536"/>
            <a:gd name="T142" fmla="*/ 0 60000 65536"/>
            <a:gd name="T143" fmla="*/ 0 60000 65536"/>
            <a:gd name="T144" fmla="*/ 0 60000 65536"/>
            <a:gd name="T145" fmla="*/ 0 60000 65536"/>
            <a:gd name="T146" fmla="*/ 0 60000 65536"/>
            <a:gd name="T147" fmla="*/ 0 60000 65536"/>
            <a:gd name="T148" fmla="*/ 0 60000 65536"/>
            <a:gd name="T149" fmla="*/ 0 60000 65536"/>
            <a:gd name="T150" fmla="*/ 0 60000 65536"/>
            <a:gd name="T151" fmla="*/ 0 60000 65536"/>
            <a:gd name="T152" fmla="*/ 0 60000 65536"/>
            <a:gd name="T153" fmla="*/ 0 60000 65536"/>
            <a:gd name="T154" fmla="*/ 0 60000 65536"/>
            <a:gd name="T155" fmla="*/ 0 60000 65536"/>
            <a:gd name="T156" fmla="*/ 0 60000 65536"/>
            <a:gd name="T157" fmla="*/ 0 60000 65536"/>
            <a:gd name="T158" fmla="*/ 0 60000 65536"/>
            <a:gd name="T159" fmla="*/ 0 60000 65536"/>
            <a:gd name="T160" fmla="*/ 0 60000 65536"/>
            <a:gd name="T161" fmla="*/ 0 60000 65536"/>
            <a:gd name="T162" fmla="*/ 0 60000 65536"/>
            <a:gd name="T163" fmla="*/ 0 60000 65536"/>
            <a:gd name="T164" fmla="*/ 0 60000 65536"/>
            <a:gd name="T165" fmla="*/ 0 60000 65536"/>
            <a:gd name="T166" fmla="*/ 0 60000 65536"/>
            <a:gd name="T167" fmla="*/ 0 60000 65536"/>
            <a:gd name="T168" fmla="*/ 0 60000 65536"/>
            <a:gd name="T169" fmla="*/ 0 60000 65536"/>
            <a:gd name="T170" fmla="*/ 0 60000 65536"/>
            <a:gd name="T171" fmla="*/ 0 60000 65536"/>
            <a:gd name="T172" fmla="*/ 0 60000 65536"/>
            <a:gd name="T173" fmla="*/ 0 60000 65536"/>
            <a:gd name="T174" fmla="*/ 0 60000 65536"/>
            <a:gd name="T175" fmla="*/ 0 60000 65536"/>
            <a:gd name="T176" fmla="*/ 0 60000 65536"/>
            <a:gd name="T177" fmla="*/ 0 60000 65536"/>
            <a:gd name="T178" fmla="*/ 0 60000 65536"/>
            <a:gd name="T179" fmla="*/ 0 60000 65536"/>
            <a:gd name="T180" fmla="*/ 0 60000 65536"/>
            <a:gd name="T181" fmla="*/ 0 60000 65536"/>
            <a:gd name="T182" fmla="*/ 0 60000 65536"/>
            <a:gd name="T183" fmla="*/ 0 w 4026"/>
            <a:gd name="T184" fmla="*/ 0 h 4831"/>
            <a:gd name="T185" fmla="*/ 4026 w 4026"/>
            <a:gd name="T186" fmla="*/ 4831 h 4831"/>
          </a:gdLst>
          <a:ahLst/>
          <a:cxnLst>
            <a:cxn ang="T122">
              <a:pos x="T0" y="T1"/>
            </a:cxn>
            <a:cxn ang="T123">
              <a:pos x="T2" y="T3"/>
            </a:cxn>
            <a:cxn ang="T124">
              <a:pos x="T4" y="T5"/>
            </a:cxn>
            <a:cxn ang="T125">
              <a:pos x="T6" y="T7"/>
            </a:cxn>
            <a:cxn ang="T126">
              <a:pos x="T8" y="T9"/>
            </a:cxn>
            <a:cxn ang="T127">
              <a:pos x="T10" y="T11"/>
            </a:cxn>
            <a:cxn ang="T128">
              <a:pos x="T12" y="T13"/>
            </a:cxn>
            <a:cxn ang="T129">
              <a:pos x="T14" y="T15"/>
            </a:cxn>
            <a:cxn ang="T130">
              <a:pos x="T16" y="T17"/>
            </a:cxn>
            <a:cxn ang="T131">
              <a:pos x="T18" y="T19"/>
            </a:cxn>
            <a:cxn ang="T132">
              <a:pos x="T20" y="T21"/>
            </a:cxn>
            <a:cxn ang="T133">
              <a:pos x="T22" y="T23"/>
            </a:cxn>
            <a:cxn ang="T134">
              <a:pos x="T24" y="T25"/>
            </a:cxn>
            <a:cxn ang="T135">
              <a:pos x="T26" y="T27"/>
            </a:cxn>
            <a:cxn ang="T136">
              <a:pos x="T28" y="T29"/>
            </a:cxn>
            <a:cxn ang="T137">
              <a:pos x="T30" y="T31"/>
            </a:cxn>
            <a:cxn ang="T138">
              <a:pos x="T32" y="T33"/>
            </a:cxn>
            <a:cxn ang="T139">
              <a:pos x="T34" y="T35"/>
            </a:cxn>
            <a:cxn ang="T140">
              <a:pos x="T36" y="T37"/>
            </a:cxn>
            <a:cxn ang="T141">
              <a:pos x="T38" y="T39"/>
            </a:cxn>
            <a:cxn ang="T142">
              <a:pos x="T40" y="T41"/>
            </a:cxn>
            <a:cxn ang="T143">
              <a:pos x="T42" y="T43"/>
            </a:cxn>
            <a:cxn ang="T144">
              <a:pos x="T44" y="T45"/>
            </a:cxn>
            <a:cxn ang="T145">
              <a:pos x="T46" y="T47"/>
            </a:cxn>
            <a:cxn ang="T146">
              <a:pos x="T48" y="T49"/>
            </a:cxn>
            <a:cxn ang="T147">
              <a:pos x="T50" y="T51"/>
            </a:cxn>
            <a:cxn ang="T148">
              <a:pos x="T52" y="T53"/>
            </a:cxn>
            <a:cxn ang="T149">
              <a:pos x="T54" y="T55"/>
            </a:cxn>
            <a:cxn ang="T150">
              <a:pos x="T56" y="T57"/>
            </a:cxn>
            <a:cxn ang="T151">
              <a:pos x="T58" y="T59"/>
            </a:cxn>
            <a:cxn ang="T152">
              <a:pos x="T60" y="T61"/>
            </a:cxn>
            <a:cxn ang="T153">
              <a:pos x="T62" y="T63"/>
            </a:cxn>
            <a:cxn ang="T154">
              <a:pos x="T64" y="T65"/>
            </a:cxn>
            <a:cxn ang="T155">
              <a:pos x="T66" y="T67"/>
            </a:cxn>
            <a:cxn ang="T156">
              <a:pos x="T68" y="T69"/>
            </a:cxn>
            <a:cxn ang="T157">
              <a:pos x="T70" y="T71"/>
            </a:cxn>
            <a:cxn ang="T158">
              <a:pos x="T72" y="T73"/>
            </a:cxn>
            <a:cxn ang="T159">
              <a:pos x="T74" y="T75"/>
            </a:cxn>
            <a:cxn ang="T160">
              <a:pos x="T76" y="T77"/>
            </a:cxn>
            <a:cxn ang="T161">
              <a:pos x="T78" y="T79"/>
            </a:cxn>
            <a:cxn ang="T162">
              <a:pos x="T80" y="T81"/>
            </a:cxn>
            <a:cxn ang="T163">
              <a:pos x="T82" y="T83"/>
            </a:cxn>
            <a:cxn ang="T164">
              <a:pos x="T84" y="T85"/>
            </a:cxn>
            <a:cxn ang="T165">
              <a:pos x="T86" y="T87"/>
            </a:cxn>
            <a:cxn ang="T166">
              <a:pos x="T88" y="T89"/>
            </a:cxn>
            <a:cxn ang="T167">
              <a:pos x="T90" y="T91"/>
            </a:cxn>
            <a:cxn ang="T168">
              <a:pos x="T92" y="T93"/>
            </a:cxn>
            <a:cxn ang="T169">
              <a:pos x="T94" y="T95"/>
            </a:cxn>
            <a:cxn ang="T170">
              <a:pos x="T96" y="T97"/>
            </a:cxn>
            <a:cxn ang="T171">
              <a:pos x="T98" y="T99"/>
            </a:cxn>
            <a:cxn ang="T172">
              <a:pos x="T100" y="T101"/>
            </a:cxn>
            <a:cxn ang="T173">
              <a:pos x="T102" y="T103"/>
            </a:cxn>
            <a:cxn ang="T174">
              <a:pos x="T104" y="T105"/>
            </a:cxn>
            <a:cxn ang="T175">
              <a:pos x="T106" y="T107"/>
            </a:cxn>
            <a:cxn ang="T176">
              <a:pos x="T108" y="T109"/>
            </a:cxn>
            <a:cxn ang="T177">
              <a:pos x="T110" y="T111"/>
            </a:cxn>
            <a:cxn ang="T178">
              <a:pos x="T112" y="T113"/>
            </a:cxn>
            <a:cxn ang="T179">
              <a:pos x="T114" y="T115"/>
            </a:cxn>
            <a:cxn ang="T180">
              <a:pos x="T116" y="T117"/>
            </a:cxn>
            <a:cxn ang="T181">
              <a:pos x="T118" y="T119"/>
            </a:cxn>
            <a:cxn ang="T182">
              <a:pos x="T120" y="T121"/>
            </a:cxn>
          </a:cxnLst>
          <a:rect l="T183" t="T184" r="T185" b="T186"/>
          <a:pathLst>
            <a:path w="4026" h="4831">
              <a:moveTo>
                <a:pt x="943" y="1780"/>
              </a:moveTo>
              <a:lnTo>
                <a:pt x="950" y="1728"/>
              </a:lnTo>
              <a:lnTo>
                <a:pt x="988" y="1710"/>
              </a:lnTo>
              <a:lnTo>
                <a:pt x="1009" y="1658"/>
              </a:lnTo>
              <a:lnTo>
                <a:pt x="1054" y="1658"/>
              </a:lnTo>
              <a:lnTo>
                <a:pt x="1054" y="1498"/>
              </a:lnTo>
              <a:lnTo>
                <a:pt x="1018" y="1486"/>
              </a:lnTo>
              <a:lnTo>
                <a:pt x="1009" y="1451"/>
              </a:lnTo>
              <a:lnTo>
                <a:pt x="963" y="1407"/>
              </a:lnTo>
              <a:lnTo>
                <a:pt x="1037" y="1333"/>
              </a:lnTo>
              <a:lnTo>
                <a:pt x="1076" y="1277"/>
              </a:lnTo>
              <a:lnTo>
                <a:pt x="1112" y="1352"/>
              </a:lnTo>
              <a:lnTo>
                <a:pt x="1223" y="1463"/>
              </a:lnTo>
              <a:lnTo>
                <a:pt x="1298" y="1580"/>
              </a:lnTo>
              <a:lnTo>
                <a:pt x="1378" y="1688"/>
              </a:lnTo>
              <a:lnTo>
                <a:pt x="1378" y="1783"/>
              </a:lnTo>
              <a:lnTo>
                <a:pt x="1444" y="1886"/>
              </a:lnTo>
              <a:lnTo>
                <a:pt x="1538" y="1830"/>
              </a:lnTo>
              <a:lnTo>
                <a:pt x="1538" y="1731"/>
              </a:lnTo>
              <a:lnTo>
                <a:pt x="1646" y="1632"/>
              </a:lnTo>
              <a:lnTo>
                <a:pt x="1571" y="1608"/>
              </a:lnTo>
              <a:lnTo>
                <a:pt x="1519" y="1486"/>
              </a:lnTo>
              <a:lnTo>
                <a:pt x="1538" y="1354"/>
              </a:lnTo>
              <a:lnTo>
                <a:pt x="1449" y="1293"/>
              </a:lnTo>
              <a:lnTo>
                <a:pt x="1399" y="1192"/>
              </a:lnTo>
              <a:lnTo>
                <a:pt x="1444" y="1148"/>
              </a:lnTo>
              <a:lnTo>
                <a:pt x="1538" y="1100"/>
              </a:lnTo>
              <a:lnTo>
                <a:pt x="1538" y="1025"/>
              </a:lnTo>
              <a:lnTo>
                <a:pt x="1562" y="912"/>
              </a:lnTo>
              <a:lnTo>
                <a:pt x="1604" y="856"/>
              </a:lnTo>
              <a:lnTo>
                <a:pt x="1604" y="785"/>
              </a:lnTo>
              <a:lnTo>
                <a:pt x="1543" y="767"/>
              </a:lnTo>
              <a:lnTo>
                <a:pt x="1576" y="672"/>
              </a:lnTo>
              <a:lnTo>
                <a:pt x="1627" y="607"/>
              </a:lnTo>
              <a:lnTo>
                <a:pt x="1722" y="574"/>
              </a:lnTo>
              <a:lnTo>
                <a:pt x="1823" y="524"/>
              </a:lnTo>
              <a:lnTo>
                <a:pt x="1858" y="489"/>
              </a:lnTo>
              <a:lnTo>
                <a:pt x="1938" y="409"/>
              </a:lnTo>
              <a:lnTo>
                <a:pt x="1999" y="273"/>
              </a:lnTo>
              <a:lnTo>
                <a:pt x="2046" y="160"/>
              </a:lnTo>
              <a:lnTo>
                <a:pt x="2098" y="47"/>
              </a:lnTo>
              <a:lnTo>
                <a:pt x="2187" y="0"/>
              </a:lnTo>
              <a:lnTo>
                <a:pt x="2244" y="80"/>
              </a:lnTo>
              <a:lnTo>
                <a:pt x="2357" y="80"/>
              </a:lnTo>
              <a:lnTo>
                <a:pt x="2413" y="136"/>
              </a:lnTo>
              <a:lnTo>
                <a:pt x="2512" y="136"/>
              </a:lnTo>
              <a:lnTo>
                <a:pt x="2554" y="296"/>
              </a:lnTo>
              <a:lnTo>
                <a:pt x="2507" y="343"/>
              </a:lnTo>
              <a:lnTo>
                <a:pt x="2486" y="515"/>
              </a:lnTo>
              <a:lnTo>
                <a:pt x="2352" y="649"/>
              </a:lnTo>
              <a:lnTo>
                <a:pt x="2314" y="771"/>
              </a:lnTo>
              <a:lnTo>
                <a:pt x="2394" y="842"/>
              </a:lnTo>
              <a:lnTo>
                <a:pt x="2366" y="1002"/>
              </a:lnTo>
              <a:lnTo>
                <a:pt x="2342" y="1129"/>
              </a:lnTo>
              <a:lnTo>
                <a:pt x="2248" y="1270"/>
              </a:lnTo>
              <a:lnTo>
                <a:pt x="2215" y="1472"/>
              </a:lnTo>
              <a:lnTo>
                <a:pt x="2164" y="1651"/>
              </a:lnTo>
              <a:lnTo>
                <a:pt x="2126" y="1740"/>
              </a:lnTo>
              <a:lnTo>
                <a:pt x="2161" y="1865"/>
              </a:lnTo>
              <a:lnTo>
                <a:pt x="2244" y="1947"/>
              </a:lnTo>
              <a:lnTo>
                <a:pt x="2230" y="2022"/>
              </a:lnTo>
              <a:lnTo>
                <a:pt x="2126" y="2102"/>
              </a:lnTo>
              <a:lnTo>
                <a:pt x="2107" y="2276"/>
              </a:lnTo>
              <a:lnTo>
                <a:pt x="2004" y="2305"/>
              </a:lnTo>
              <a:lnTo>
                <a:pt x="1881" y="2427"/>
              </a:lnTo>
              <a:lnTo>
                <a:pt x="1811" y="2530"/>
              </a:lnTo>
              <a:lnTo>
                <a:pt x="1745" y="2568"/>
              </a:lnTo>
              <a:lnTo>
                <a:pt x="1627" y="2545"/>
              </a:lnTo>
              <a:lnTo>
                <a:pt x="1557" y="2592"/>
              </a:lnTo>
              <a:lnTo>
                <a:pt x="1479" y="2542"/>
              </a:lnTo>
              <a:lnTo>
                <a:pt x="1430" y="2493"/>
              </a:lnTo>
              <a:lnTo>
                <a:pt x="1359" y="2469"/>
              </a:lnTo>
              <a:lnTo>
                <a:pt x="1359" y="2559"/>
              </a:lnTo>
              <a:lnTo>
                <a:pt x="1430" y="2667"/>
              </a:lnTo>
              <a:lnTo>
                <a:pt x="1500" y="2700"/>
              </a:lnTo>
              <a:lnTo>
                <a:pt x="1595" y="2766"/>
              </a:lnTo>
              <a:lnTo>
                <a:pt x="1674" y="2761"/>
              </a:lnTo>
              <a:lnTo>
                <a:pt x="1731" y="2841"/>
              </a:lnTo>
              <a:lnTo>
                <a:pt x="1816" y="2841"/>
              </a:lnTo>
              <a:cubicBezTo>
                <a:pt x="1816" y="2841"/>
                <a:pt x="1851" y="2777"/>
                <a:pt x="1832" y="2759"/>
              </a:cubicBezTo>
              <a:cubicBezTo>
                <a:pt x="1813" y="2740"/>
                <a:pt x="1881" y="2709"/>
                <a:pt x="1881" y="2709"/>
              </a:cubicBezTo>
              <a:lnTo>
                <a:pt x="1943" y="2709"/>
              </a:lnTo>
              <a:lnTo>
                <a:pt x="1971" y="2681"/>
              </a:lnTo>
              <a:lnTo>
                <a:pt x="2088" y="2648"/>
              </a:lnTo>
              <a:lnTo>
                <a:pt x="2182" y="2596"/>
              </a:lnTo>
              <a:lnTo>
                <a:pt x="2182" y="2497"/>
              </a:lnTo>
              <a:lnTo>
                <a:pt x="2225" y="2455"/>
              </a:lnTo>
              <a:lnTo>
                <a:pt x="2298" y="2382"/>
              </a:lnTo>
              <a:lnTo>
                <a:pt x="2356" y="2323"/>
              </a:lnTo>
              <a:lnTo>
                <a:pt x="2385" y="2211"/>
              </a:lnTo>
              <a:lnTo>
                <a:pt x="2361" y="2112"/>
              </a:lnTo>
              <a:lnTo>
                <a:pt x="2352" y="2022"/>
              </a:lnTo>
              <a:lnTo>
                <a:pt x="2415" y="1959"/>
              </a:lnTo>
              <a:lnTo>
                <a:pt x="2479" y="1895"/>
              </a:lnTo>
              <a:lnTo>
                <a:pt x="2578" y="1895"/>
              </a:lnTo>
              <a:lnTo>
                <a:pt x="2686" y="1881"/>
              </a:lnTo>
              <a:lnTo>
                <a:pt x="2716" y="1973"/>
              </a:lnTo>
              <a:lnTo>
                <a:pt x="2761" y="2018"/>
              </a:lnTo>
              <a:lnTo>
                <a:pt x="2817" y="2164"/>
              </a:lnTo>
              <a:lnTo>
                <a:pt x="2742" y="2239"/>
              </a:lnTo>
              <a:lnTo>
                <a:pt x="2747" y="2352"/>
              </a:lnTo>
              <a:lnTo>
                <a:pt x="2747" y="2422"/>
              </a:lnTo>
              <a:lnTo>
                <a:pt x="2841" y="2516"/>
              </a:lnTo>
              <a:lnTo>
                <a:pt x="2949" y="2540"/>
              </a:lnTo>
              <a:lnTo>
                <a:pt x="2949" y="2474"/>
              </a:lnTo>
              <a:lnTo>
                <a:pt x="2843" y="2443"/>
              </a:lnTo>
              <a:lnTo>
                <a:pt x="2803" y="2403"/>
              </a:lnTo>
              <a:lnTo>
                <a:pt x="2803" y="2347"/>
              </a:lnTo>
              <a:lnTo>
                <a:pt x="2794" y="2262"/>
              </a:lnTo>
              <a:lnTo>
                <a:pt x="2869" y="2239"/>
              </a:lnTo>
              <a:lnTo>
                <a:pt x="2897" y="2178"/>
              </a:lnTo>
              <a:lnTo>
                <a:pt x="2869" y="2088"/>
              </a:lnTo>
              <a:lnTo>
                <a:pt x="2902" y="2013"/>
              </a:lnTo>
              <a:lnTo>
                <a:pt x="2855" y="1919"/>
              </a:lnTo>
              <a:lnTo>
                <a:pt x="2794" y="1862"/>
              </a:lnTo>
              <a:lnTo>
                <a:pt x="2756" y="1825"/>
              </a:lnTo>
              <a:lnTo>
                <a:pt x="2641" y="1785"/>
              </a:lnTo>
              <a:lnTo>
                <a:pt x="2575" y="1719"/>
              </a:lnTo>
              <a:lnTo>
                <a:pt x="2521" y="1773"/>
              </a:lnTo>
              <a:lnTo>
                <a:pt x="2451" y="1806"/>
              </a:lnTo>
              <a:lnTo>
                <a:pt x="2413" y="1754"/>
              </a:lnTo>
              <a:lnTo>
                <a:pt x="2328" y="1754"/>
              </a:lnTo>
              <a:lnTo>
                <a:pt x="2314" y="1665"/>
              </a:lnTo>
              <a:lnTo>
                <a:pt x="2371" y="1608"/>
              </a:lnTo>
              <a:lnTo>
                <a:pt x="2356" y="1458"/>
              </a:lnTo>
              <a:lnTo>
                <a:pt x="2422" y="1354"/>
              </a:lnTo>
              <a:lnTo>
                <a:pt x="2465" y="1232"/>
              </a:lnTo>
              <a:lnTo>
                <a:pt x="2559" y="1138"/>
              </a:lnTo>
              <a:lnTo>
                <a:pt x="2526" y="1035"/>
              </a:lnTo>
              <a:lnTo>
                <a:pt x="2498" y="945"/>
              </a:lnTo>
              <a:lnTo>
                <a:pt x="2509" y="849"/>
              </a:lnTo>
              <a:lnTo>
                <a:pt x="2441" y="781"/>
              </a:lnTo>
              <a:lnTo>
                <a:pt x="2516" y="705"/>
              </a:lnTo>
              <a:lnTo>
                <a:pt x="2634" y="588"/>
              </a:lnTo>
              <a:lnTo>
                <a:pt x="2733" y="588"/>
              </a:lnTo>
              <a:lnTo>
                <a:pt x="2789" y="498"/>
              </a:lnTo>
              <a:lnTo>
                <a:pt x="2827" y="400"/>
              </a:lnTo>
              <a:lnTo>
                <a:pt x="2794" y="320"/>
              </a:lnTo>
              <a:lnTo>
                <a:pt x="2827" y="249"/>
              </a:lnTo>
              <a:lnTo>
                <a:pt x="2902" y="249"/>
              </a:lnTo>
              <a:lnTo>
                <a:pt x="2879" y="348"/>
              </a:lnTo>
              <a:lnTo>
                <a:pt x="2879" y="484"/>
              </a:lnTo>
              <a:lnTo>
                <a:pt x="2860" y="607"/>
              </a:lnTo>
              <a:lnTo>
                <a:pt x="2775" y="691"/>
              </a:lnTo>
              <a:lnTo>
                <a:pt x="2775" y="809"/>
              </a:lnTo>
              <a:lnTo>
                <a:pt x="2775" y="894"/>
              </a:lnTo>
              <a:lnTo>
                <a:pt x="2874" y="969"/>
              </a:lnTo>
              <a:lnTo>
                <a:pt x="2930" y="1016"/>
              </a:lnTo>
              <a:lnTo>
                <a:pt x="3003" y="971"/>
              </a:lnTo>
              <a:lnTo>
                <a:pt x="3076" y="1044"/>
              </a:lnTo>
              <a:lnTo>
                <a:pt x="3156" y="1119"/>
              </a:lnTo>
              <a:lnTo>
                <a:pt x="3156" y="1063"/>
              </a:lnTo>
              <a:lnTo>
                <a:pt x="3126" y="990"/>
              </a:lnTo>
              <a:lnTo>
                <a:pt x="3071" y="936"/>
              </a:lnTo>
              <a:lnTo>
                <a:pt x="2987" y="894"/>
              </a:lnTo>
              <a:lnTo>
                <a:pt x="2987" y="856"/>
              </a:lnTo>
              <a:lnTo>
                <a:pt x="2916" y="785"/>
              </a:lnTo>
              <a:lnTo>
                <a:pt x="2883" y="682"/>
              </a:lnTo>
              <a:lnTo>
                <a:pt x="2982" y="616"/>
              </a:lnTo>
              <a:lnTo>
                <a:pt x="3029" y="663"/>
              </a:lnTo>
              <a:lnTo>
                <a:pt x="3104" y="738"/>
              </a:lnTo>
              <a:lnTo>
                <a:pt x="3161" y="687"/>
              </a:lnTo>
              <a:lnTo>
                <a:pt x="3142" y="625"/>
              </a:lnTo>
              <a:lnTo>
                <a:pt x="3135" y="571"/>
              </a:lnTo>
              <a:lnTo>
                <a:pt x="3189" y="517"/>
              </a:lnTo>
              <a:lnTo>
                <a:pt x="3194" y="574"/>
              </a:lnTo>
              <a:lnTo>
                <a:pt x="3238" y="574"/>
              </a:lnTo>
              <a:lnTo>
                <a:pt x="3257" y="625"/>
              </a:lnTo>
              <a:lnTo>
                <a:pt x="3293" y="661"/>
              </a:lnTo>
              <a:lnTo>
                <a:pt x="3356" y="677"/>
              </a:lnTo>
              <a:lnTo>
                <a:pt x="3422" y="712"/>
              </a:lnTo>
              <a:lnTo>
                <a:pt x="3438" y="774"/>
              </a:lnTo>
              <a:lnTo>
                <a:pt x="3394" y="818"/>
              </a:lnTo>
              <a:lnTo>
                <a:pt x="3403" y="868"/>
              </a:lnTo>
              <a:lnTo>
                <a:pt x="3314" y="882"/>
              </a:lnTo>
              <a:lnTo>
                <a:pt x="3274" y="922"/>
              </a:lnTo>
              <a:lnTo>
                <a:pt x="3249" y="946"/>
              </a:lnTo>
              <a:lnTo>
                <a:pt x="3278" y="1009"/>
              </a:lnTo>
              <a:lnTo>
                <a:pt x="3301" y="986"/>
              </a:lnTo>
              <a:lnTo>
                <a:pt x="3328" y="1042"/>
              </a:lnTo>
              <a:lnTo>
                <a:pt x="3429" y="1098"/>
              </a:lnTo>
              <a:lnTo>
                <a:pt x="3419" y="1211"/>
              </a:lnTo>
              <a:lnTo>
                <a:pt x="3419" y="1373"/>
              </a:lnTo>
              <a:lnTo>
                <a:pt x="3325" y="1373"/>
              </a:lnTo>
              <a:lnTo>
                <a:pt x="3290" y="1430"/>
              </a:lnTo>
              <a:lnTo>
                <a:pt x="3221" y="1499"/>
              </a:lnTo>
              <a:lnTo>
                <a:pt x="3135" y="1564"/>
              </a:lnTo>
              <a:lnTo>
                <a:pt x="3140" y="1651"/>
              </a:lnTo>
              <a:lnTo>
                <a:pt x="3181" y="1692"/>
              </a:lnTo>
              <a:lnTo>
                <a:pt x="3194" y="1742"/>
              </a:lnTo>
              <a:lnTo>
                <a:pt x="3252" y="1801"/>
              </a:lnTo>
              <a:lnTo>
                <a:pt x="3342" y="1815"/>
              </a:lnTo>
              <a:lnTo>
                <a:pt x="3354" y="1877"/>
              </a:lnTo>
              <a:lnTo>
                <a:pt x="3384" y="1907"/>
              </a:lnTo>
              <a:lnTo>
                <a:pt x="3441" y="1858"/>
              </a:lnTo>
              <a:lnTo>
                <a:pt x="3469" y="1886"/>
              </a:lnTo>
              <a:lnTo>
                <a:pt x="3525" y="1832"/>
              </a:lnTo>
              <a:lnTo>
                <a:pt x="3523" y="1924"/>
              </a:lnTo>
              <a:lnTo>
                <a:pt x="3596" y="1938"/>
              </a:lnTo>
              <a:lnTo>
                <a:pt x="3596" y="2011"/>
              </a:lnTo>
              <a:lnTo>
                <a:pt x="3641" y="2119"/>
              </a:lnTo>
              <a:lnTo>
                <a:pt x="3615" y="2187"/>
              </a:lnTo>
              <a:lnTo>
                <a:pt x="3579" y="2187"/>
              </a:lnTo>
              <a:lnTo>
                <a:pt x="3617" y="2258"/>
              </a:lnTo>
              <a:lnTo>
                <a:pt x="3586" y="2347"/>
              </a:lnTo>
              <a:lnTo>
                <a:pt x="3536" y="2397"/>
              </a:lnTo>
              <a:lnTo>
                <a:pt x="3518" y="2455"/>
              </a:lnTo>
              <a:lnTo>
                <a:pt x="3452" y="2441"/>
              </a:lnTo>
              <a:lnTo>
                <a:pt x="3450" y="2516"/>
              </a:lnTo>
              <a:lnTo>
                <a:pt x="3496" y="2562"/>
              </a:lnTo>
              <a:lnTo>
                <a:pt x="3511" y="2648"/>
              </a:lnTo>
              <a:lnTo>
                <a:pt x="3471" y="2719"/>
              </a:lnTo>
              <a:lnTo>
                <a:pt x="3514" y="2761"/>
              </a:lnTo>
              <a:lnTo>
                <a:pt x="3514" y="2827"/>
              </a:lnTo>
              <a:lnTo>
                <a:pt x="3617" y="2888"/>
              </a:lnTo>
              <a:lnTo>
                <a:pt x="3657" y="2970"/>
              </a:lnTo>
              <a:lnTo>
                <a:pt x="3594" y="3029"/>
              </a:lnTo>
              <a:lnTo>
                <a:pt x="3594" y="3076"/>
              </a:lnTo>
              <a:lnTo>
                <a:pt x="3626" y="3132"/>
              </a:lnTo>
              <a:lnTo>
                <a:pt x="3626" y="3217"/>
              </a:lnTo>
              <a:lnTo>
                <a:pt x="3584" y="3250"/>
              </a:lnTo>
              <a:lnTo>
                <a:pt x="3636" y="3344"/>
              </a:lnTo>
              <a:lnTo>
                <a:pt x="3692" y="3344"/>
              </a:lnTo>
              <a:lnTo>
                <a:pt x="3749" y="3401"/>
              </a:lnTo>
              <a:lnTo>
                <a:pt x="3791" y="3485"/>
              </a:lnTo>
              <a:lnTo>
                <a:pt x="3800" y="3593"/>
              </a:lnTo>
              <a:lnTo>
                <a:pt x="3753" y="3640"/>
              </a:lnTo>
              <a:lnTo>
                <a:pt x="3777" y="3739"/>
              </a:lnTo>
              <a:lnTo>
                <a:pt x="3885" y="3763"/>
              </a:lnTo>
              <a:lnTo>
                <a:pt x="3939" y="3817"/>
              </a:lnTo>
              <a:lnTo>
                <a:pt x="3993" y="3763"/>
              </a:lnTo>
              <a:lnTo>
                <a:pt x="4012" y="3876"/>
              </a:lnTo>
              <a:lnTo>
                <a:pt x="3993" y="3974"/>
              </a:lnTo>
              <a:lnTo>
                <a:pt x="4026" y="4050"/>
              </a:lnTo>
              <a:lnTo>
                <a:pt x="3963" y="4113"/>
              </a:lnTo>
              <a:lnTo>
                <a:pt x="3895" y="4200"/>
              </a:lnTo>
              <a:lnTo>
                <a:pt x="3847" y="4290"/>
              </a:lnTo>
              <a:lnTo>
                <a:pt x="3918" y="4388"/>
              </a:lnTo>
              <a:lnTo>
                <a:pt x="3918" y="4506"/>
              </a:lnTo>
              <a:lnTo>
                <a:pt x="3850" y="4574"/>
              </a:lnTo>
              <a:lnTo>
                <a:pt x="3843" y="4680"/>
              </a:lnTo>
              <a:lnTo>
                <a:pt x="3803" y="4720"/>
              </a:lnTo>
              <a:lnTo>
                <a:pt x="3692" y="4831"/>
              </a:lnTo>
              <a:lnTo>
                <a:pt x="3593" y="4708"/>
              </a:lnTo>
              <a:lnTo>
                <a:pt x="3528" y="4708"/>
              </a:lnTo>
              <a:lnTo>
                <a:pt x="3457" y="4732"/>
              </a:lnTo>
              <a:lnTo>
                <a:pt x="3387" y="4614"/>
              </a:lnTo>
              <a:lnTo>
                <a:pt x="3250" y="4572"/>
              </a:lnTo>
              <a:lnTo>
                <a:pt x="3205" y="4616"/>
              </a:lnTo>
              <a:lnTo>
                <a:pt x="3109" y="4492"/>
              </a:lnTo>
              <a:lnTo>
                <a:pt x="3071" y="4393"/>
              </a:lnTo>
              <a:lnTo>
                <a:pt x="2973" y="4459"/>
              </a:lnTo>
              <a:lnTo>
                <a:pt x="2888" y="4506"/>
              </a:lnTo>
              <a:lnTo>
                <a:pt x="2850" y="4572"/>
              </a:lnTo>
              <a:lnTo>
                <a:pt x="2686" y="4572"/>
              </a:lnTo>
              <a:lnTo>
                <a:pt x="2512" y="4572"/>
              </a:lnTo>
              <a:lnTo>
                <a:pt x="2436" y="4497"/>
              </a:lnTo>
              <a:lnTo>
                <a:pt x="2338" y="4445"/>
              </a:lnTo>
              <a:lnTo>
                <a:pt x="2371" y="4355"/>
              </a:lnTo>
              <a:lnTo>
                <a:pt x="2244" y="4304"/>
              </a:lnTo>
              <a:lnTo>
                <a:pt x="2199" y="4348"/>
              </a:lnTo>
              <a:lnTo>
                <a:pt x="2124" y="4273"/>
              </a:lnTo>
              <a:lnTo>
                <a:pt x="2008" y="4243"/>
              </a:lnTo>
              <a:lnTo>
                <a:pt x="1928" y="4261"/>
              </a:lnTo>
              <a:lnTo>
                <a:pt x="1834" y="4163"/>
              </a:lnTo>
              <a:lnTo>
                <a:pt x="1754" y="4163"/>
              </a:lnTo>
              <a:lnTo>
                <a:pt x="1684" y="4050"/>
              </a:lnTo>
              <a:lnTo>
                <a:pt x="1604" y="4050"/>
              </a:lnTo>
              <a:lnTo>
                <a:pt x="1439" y="4069"/>
              </a:lnTo>
              <a:lnTo>
                <a:pt x="1406" y="3974"/>
              </a:lnTo>
              <a:lnTo>
                <a:pt x="1430" y="3880"/>
              </a:lnTo>
              <a:lnTo>
                <a:pt x="1324" y="3775"/>
              </a:lnTo>
              <a:lnTo>
                <a:pt x="1324" y="3692"/>
              </a:lnTo>
              <a:lnTo>
                <a:pt x="1298" y="3565"/>
              </a:lnTo>
              <a:lnTo>
                <a:pt x="1185" y="3452"/>
              </a:lnTo>
              <a:lnTo>
                <a:pt x="1058" y="3452"/>
              </a:lnTo>
              <a:lnTo>
                <a:pt x="1007" y="3504"/>
              </a:lnTo>
              <a:lnTo>
                <a:pt x="936" y="3434"/>
              </a:lnTo>
              <a:lnTo>
                <a:pt x="870" y="3499"/>
              </a:lnTo>
              <a:lnTo>
                <a:pt x="743" y="3476"/>
              </a:lnTo>
              <a:lnTo>
                <a:pt x="673" y="3396"/>
              </a:lnTo>
              <a:lnTo>
                <a:pt x="755" y="3314"/>
              </a:lnTo>
              <a:lnTo>
                <a:pt x="649" y="3222"/>
              </a:lnTo>
              <a:lnTo>
                <a:pt x="541" y="3165"/>
              </a:lnTo>
              <a:lnTo>
                <a:pt x="442" y="3208"/>
              </a:lnTo>
              <a:lnTo>
                <a:pt x="343" y="3165"/>
              </a:lnTo>
              <a:lnTo>
                <a:pt x="216" y="3194"/>
              </a:lnTo>
              <a:lnTo>
                <a:pt x="125" y="3102"/>
              </a:lnTo>
              <a:lnTo>
                <a:pt x="45" y="3022"/>
              </a:lnTo>
              <a:lnTo>
                <a:pt x="0" y="2977"/>
              </a:lnTo>
              <a:lnTo>
                <a:pt x="87" y="2890"/>
              </a:lnTo>
              <a:lnTo>
                <a:pt x="122" y="2775"/>
              </a:lnTo>
              <a:lnTo>
                <a:pt x="103" y="2648"/>
              </a:lnTo>
              <a:lnTo>
                <a:pt x="113" y="2493"/>
              </a:lnTo>
              <a:lnTo>
                <a:pt x="235" y="2498"/>
              </a:lnTo>
              <a:lnTo>
                <a:pt x="235" y="2394"/>
              </a:lnTo>
              <a:lnTo>
                <a:pt x="386" y="2309"/>
              </a:lnTo>
              <a:lnTo>
                <a:pt x="536" y="2276"/>
              </a:lnTo>
              <a:lnTo>
                <a:pt x="696" y="2276"/>
              </a:lnTo>
              <a:lnTo>
                <a:pt x="729" y="2173"/>
              </a:lnTo>
              <a:lnTo>
                <a:pt x="818" y="2173"/>
              </a:lnTo>
              <a:lnTo>
                <a:pt x="903" y="2088"/>
              </a:lnTo>
              <a:lnTo>
                <a:pt x="1016" y="2032"/>
              </a:lnTo>
              <a:lnTo>
                <a:pt x="943" y="1959"/>
              </a:lnTo>
              <a:lnTo>
                <a:pt x="1030" y="1924"/>
              </a:lnTo>
              <a:lnTo>
                <a:pt x="1030" y="1862"/>
              </a:lnTo>
              <a:lnTo>
                <a:pt x="936" y="1815"/>
              </a:lnTo>
              <a:lnTo>
                <a:pt x="943" y="1780"/>
              </a:lnTo>
              <a:close/>
            </a:path>
          </a:pathLst>
        </a:custGeom>
        <a:solidFill>
          <a:srgbClr val="DCDCD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10</xdr:col>
      <xdr:colOff>152400</xdr:colOff>
      <xdr:row>13</xdr:row>
      <xdr:rowOff>85725</xdr:rowOff>
    </xdr:from>
    <xdr:to>
      <xdr:col>12</xdr:col>
      <xdr:colOff>38100</xdr:colOff>
      <xdr:row>24</xdr:row>
      <xdr:rowOff>57150</xdr:rowOff>
    </xdr:to>
    <xdr:sp macro="[0]!modRegionSelect.RegionClick" textlink="">
      <xdr:nvSpPr>
        <xdr:cNvPr id="237363" name="ShapeReg_77"/>
        <xdr:cNvSpPr>
          <a:spLocks/>
        </xdr:cNvSpPr>
      </xdr:nvSpPr>
      <xdr:spPr bwMode="auto">
        <a:xfrm>
          <a:off x="6248400" y="2314575"/>
          <a:ext cx="1104900" cy="1752600"/>
        </a:xfrm>
        <a:custGeom>
          <a:avLst/>
          <a:gdLst>
            <a:gd name="T0" fmla="*/ 2147483647 w 4090"/>
            <a:gd name="T1" fmla="*/ 2147483647 h 6495"/>
            <a:gd name="T2" fmla="*/ 2147483647 w 4090"/>
            <a:gd name="T3" fmla="*/ 2147483647 h 6495"/>
            <a:gd name="T4" fmla="*/ 2147483647 w 4090"/>
            <a:gd name="T5" fmla="*/ 2147483647 h 6495"/>
            <a:gd name="T6" fmla="*/ 0 w 4090"/>
            <a:gd name="T7" fmla="*/ 2147483647 h 6495"/>
            <a:gd name="T8" fmla="*/ 2147483647 w 4090"/>
            <a:gd name="T9" fmla="*/ 2147483647 h 6495"/>
            <a:gd name="T10" fmla="*/ 2147483647 w 4090"/>
            <a:gd name="T11" fmla="*/ 2147483647 h 6495"/>
            <a:gd name="T12" fmla="*/ 2147483647 w 4090"/>
            <a:gd name="T13" fmla="*/ 2147483647 h 6495"/>
            <a:gd name="T14" fmla="*/ 2147483647 w 4090"/>
            <a:gd name="T15" fmla="*/ 2147483647 h 6495"/>
            <a:gd name="T16" fmla="*/ 2147483647 w 4090"/>
            <a:gd name="T17" fmla="*/ 2147483647 h 6495"/>
            <a:gd name="T18" fmla="*/ 2147483647 w 4090"/>
            <a:gd name="T19" fmla="*/ 2147483647 h 6495"/>
            <a:gd name="T20" fmla="*/ 2147483647 w 4090"/>
            <a:gd name="T21" fmla="*/ 2147483647 h 6495"/>
            <a:gd name="T22" fmla="*/ 2147483647 w 4090"/>
            <a:gd name="T23" fmla="*/ 2147483647 h 6495"/>
            <a:gd name="T24" fmla="*/ 2147483647 w 4090"/>
            <a:gd name="T25" fmla="*/ 0 h 6495"/>
            <a:gd name="T26" fmla="*/ 2147483647 w 4090"/>
            <a:gd name="T27" fmla="*/ 2147483647 h 6495"/>
            <a:gd name="T28" fmla="*/ 2147483647 w 4090"/>
            <a:gd name="T29" fmla="*/ 2147483647 h 6495"/>
            <a:gd name="T30" fmla="*/ 2147483647 w 4090"/>
            <a:gd name="T31" fmla="*/ 2147483647 h 6495"/>
            <a:gd name="T32" fmla="*/ 2147483647 w 4090"/>
            <a:gd name="T33" fmla="*/ 2147483647 h 6495"/>
            <a:gd name="T34" fmla="*/ 2147483647 w 4090"/>
            <a:gd name="T35" fmla="*/ 2147483647 h 6495"/>
            <a:gd name="T36" fmla="*/ 2147483647 w 4090"/>
            <a:gd name="T37" fmla="*/ 2147483647 h 6495"/>
            <a:gd name="T38" fmla="*/ 2147483647 w 4090"/>
            <a:gd name="T39" fmla="*/ 2147483647 h 6495"/>
            <a:gd name="T40" fmla="*/ 2147483647 w 4090"/>
            <a:gd name="T41" fmla="*/ 2147483647 h 6495"/>
            <a:gd name="T42" fmla="*/ 2147483647 w 4090"/>
            <a:gd name="T43" fmla="*/ 2147483647 h 6495"/>
            <a:gd name="T44" fmla="*/ 2147483647 w 4090"/>
            <a:gd name="T45" fmla="*/ 2147483647 h 6495"/>
            <a:gd name="T46" fmla="*/ 2147483647 w 4090"/>
            <a:gd name="T47" fmla="*/ 2147483647 h 6495"/>
            <a:gd name="T48" fmla="*/ 2147483647 w 4090"/>
            <a:gd name="T49" fmla="*/ 2147483647 h 6495"/>
            <a:gd name="T50" fmla="*/ 2147483647 w 4090"/>
            <a:gd name="T51" fmla="*/ 2147483647 h 6495"/>
            <a:gd name="T52" fmla="*/ 2147483647 w 4090"/>
            <a:gd name="T53" fmla="*/ 2147483647 h 6495"/>
            <a:gd name="T54" fmla="*/ 2147483647 w 4090"/>
            <a:gd name="T55" fmla="*/ 2147483647 h 6495"/>
            <a:gd name="T56" fmla="*/ 2147483647 w 4090"/>
            <a:gd name="T57" fmla="*/ 2147483647 h 6495"/>
            <a:gd name="T58" fmla="*/ 2147483647 w 4090"/>
            <a:gd name="T59" fmla="*/ 2147483647 h 6495"/>
            <a:gd name="T60" fmla="*/ 2147483647 w 4090"/>
            <a:gd name="T61" fmla="*/ 2147483647 h 6495"/>
            <a:gd name="T62" fmla="*/ 2147483647 w 4090"/>
            <a:gd name="T63" fmla="*/ 2147483647 h 6495"/>
            <a:gd name="T64" fmla="*/ 2147483647 w 4090"/>
            <a:gd name="T65" fmla="*/ 2147483647 h 6495"/>
            <a:gd name="T66" fmla="*/ 2147483647 w 4090"/>
            <a:gd name="T67" fmla="*/ 2147483647 h 6495"/>
            <a:gd name="T68" fmla="*/ 2147483647 w 4090"/>
            <a:gd name="T69" fmla="*/ 2147483647 h 6495"/>
            <a:gd name="T70" fmla="*/ 2147483647 w 4090"/>
            <a:gd name="T71" fmla="*/ 2147483647 h 6495"/>
            <a:gd name="T72" fmla="*/ 2147483647 w 4090"/>
            <a:gd name="T73" fmla="*/ 2147483647 h 6495"/>
            <a:gd name="T74" fmla="*/ 2147483647 w 4090"/>
            <a:gd name="T75" fmla="*/ 2147483647 h 6495"/>
            <a:gd name="T76" fmla="*/ 2147483647 w 4090"/>
            <a:gd name="T77" fmla="*/ 2147483647 h 6495"/>
            <a:gd name="T78" fmla="*/ 2147483647 w 4090"/>
            <a:gd name="T79" fmla="*/ 2147483647 h 6495"/>
            <a:gd name="T80" fmla="*/ 2147483647 w 4090"/>
            <a:gd name="T81" fmla="*/ 2147483647 h 6495"/>
            <a:gd name="T82" fmla="*/ 2147483647 w 4090"/>
            <a:gd name="T83" fmla="*/ 2147483647 h 6495"/>
            <a:gd name="T84" fmla="*/ 2147483647 w 4090"/>
            <a:gd name="T85" fmla="*/ 2147483647 h 6495"/>
            <a:gd name="T86" fmla="*/ 2147483647 w 4090"/>
            <a:gd name="T87" fmla="*/ 2147483647 h 6495"/>
            <a:gd name="T88" fmla="*/ 2147483647 w 4090"/>
            <a:gd name="T89" fmla="*/ 2147483647 h 6495"/>
            <a:gd name="T90" fmla="*/ 2147483647 w 4090"/>
            <a:gd name="T91" fmla="*/ 2147483647 h 6495"/>
            <a:gd name="T92" fmla="*/ 2147483647 w 4090"/>
            <a:gd name="T93" fmla="*/ 2147483647 h 6495"/>
            <a:gd name="T94" fmla="*/ 2147483647 w 4090"/>
            <a:gd name="T95" fmla="*/ 2147483647 h 6495"/>
            <a:gd name="T96" fmla="*/ 2147483647 w 4090"/>
            <a:gd name="T97" fmla="*/ 2147483647 h 6495"/>
            <a:gd name="T98" fmla="*/ 2147483647 w 4090"/>
            <a:gd name="T99" fmla="*/ 2147483647 h 6495"/>
            <a:gd name="T100" fmla="*/ 2147483647 w 4090"/>
            <a:gd name="T101" fmla="*/ 2147483647 h 6495"/>
            <a:gd name="T102" fmla="*/ 2147483647 w 4090"/>
            <a:gd name="T103" fmla="*/ 2147483647 h 6495"/>
            <a:gd name="T104" fmla="*/ 2147483647 w 4090"/>
            <a:gd name="T105" fmla="*/ 2147483647 h 6495"/>
            <a:gd name="T106" fmla="*/ 2147483647 w 4090"/>
            <a:gd name="T107" fmla="*/ 2147483647 h 6495"/>
            <a:gd name="T108" fmla="*/ 2147483647 w 4090"/>
            <a:gd name="T109" fmla="*/ 2147483647 h 6495"/>
            <a:gd name="T110" fmla="*/ 2147483647 w 4090"/>
            <a:gd name="T111" fmla="*/ 2147483647 h 6495"/>
            <a:gd name="T112" fmla="*/ 2147483647 w 4090"/>
            <a:gd name="T113" fmla="*/ 2147483647 h 6495"/>
            <a:gd name="T114" fmla="*/ 2147483647 w 4090"/>
            <a:gd name="T115" fmla="*/ 2147483647 h 6495"/>
            <a:gd name="T116" fmla="*/ 2147483647 w 4090"/>
            <a:gd name="T117" fmla="*/ 2147483647 h 6495"/>
            <a:gd name="T118" fmla="*/ 0 60000 65536"/>
            <a:gd name="T119" fmla="*/ 0 60000 65536"/>
            <a:gd name="T120" fmla="*/ 0 60000 65536"/>
            <a:gd name="T121" fmla="*/ 0 60000 65536"/>
            <a:gd name="T122" fmla="*/ 0 60000 65536"/>
            <a:gd name="T123" fmla="*/ 0 60000 65536"/>
            <a:gd name="T124" fmla="*/ 0 60000 65536"/>
            <a:gd name="T125" fmla="*/ 0 60000 65536"/>
            <a:gd name="T126" fmla="*/ 0 60000 65536"/>
            <a:gd name="T127" fmla="*/ 0 60000 65536"/>
            <a:gd name="T128" fmla="*/ 0 60000 65536"/>
            <a:gd name="T129" fmla="*/ 0 60000 65536"/>
            <a:gd name="T130" fmla="*/ 0 60000 65536"/>
            <a:gd name="T131" fmla="*/ 0 60000 65536"/>
            <a:gd name="T132" fmla="*/ 0 60000 65536"/>
            <a:gd name="T133" fmla="*/ 0 60000 65536"/>
            <a:gd name="T134" fmla="*/ 0 60000 65536"/>
            <a:gd name="T135" fmla="*/ 0 60000 65536"/>
            <a:gd name="T136" fmla="*/ 0 60000 65536"/>
            <a:gd name="T137" fmla="*/ 0 60000 65536"/>
            <a:gd name="T138" fmla="*/ 0 60000 65536"/>
            <a:gd name="T139" fmla="*/ 0 60000 65536"/>
            <a:gd name="T140" fmla="*/ 0 60000 65536"/>
            <a:gd name="T141" fmla="*/ 0 60000 65536"/>
            <a:gd name="T142" fmla="*/ 0 60000 65536"/>
            <a:gd name="T143" fmla="*/ 0 60000 65536"/>
            <a:gd name="T144" fmla="*/ 0 60000 65536"/>
            <a:gd name="T145" fmla="*/ 0 60000 65536"/>
            <a:gd name="T146" fmla="*/ 0 60000 65536"/>
            <a:gd name="T147" fmla="*/ 0 60000 65536"/>
            <a:gd name="T148" fmla="*/ 0 60000 65536"/>
            <a:gd name="T149" fmla="*/ 0 60000 65536"/>
            <a:gd name="T150" fmla="*/ 0 60000 65536"/>
            <a:gd name="T151" fmla="*/ 0 60000 65536"/>
            <a:gd name="T152" fmla="*/ 0 60000 65536"/>
            <a:gd name="T153" fmla="*/ 0 60000 65536"/>
            <a:gd name="T154" fmla="*/ 0 60000 65536"/>
            <a:gd name="T155" fmla="*/ 0 60000 65536"/>
            <a:gd name="T156" fmla="*/ 0 60000 65536"/>
            <a:gd name="T157" fmla="*/ 0 60000 65536"/>
            <a:gd name="T158" fmla="*/ 0 60000 65536"/>
            <a:gd name="T159" fmla="*/ 0 60000 65536"/>
            <a:gd name="T160" fmla="*/ 0 60000 65536"/>
            <a:gd name="T161" fmla="*/ 0 60000 65536"/>
            <a:gd name="T162" fmla="*/ 0 60000 65536"/>
            <a:gd name="T163" fmla="*/ 0 60000 65536"/>
            <a:gd name="T164" fmla="*/ 0 60000 65536"/>
            <a:gd name="T165" fmla="*/ 0 60000 65536"/>
            <a:gd name="T166" fmla="*/ 0 60000 65536"/>
            <a:gd name="T167" fmla="*/ 0 60000 65536"/>
            <a:gd name="T168" fmla="*/ 0 60000 65536"/>
            <a:gd name="T169" fmla="*/ 0 60000 65536"/>
            <a:gd name="T170" fmla="*/ 0 60000 65536"/>
            <a:gd name="T171" fmla="*/ 0 60000 65536"/>
            <a:gd name="T172" fmla="*/ 0 60000 65536"/>
            <a:gd name="T173" fmla="*/ 0 60000 65536"/>
            <a:gd name="T174" fmla="*/ 0 60000 65536"/>
            <a:gd name="T175" fmla="*/ 0 60000 65536"/>
            <a:gd name="T176" fmla="*/ 0 60000 65536"/>
            <a:gd name="T177" fmla="*/ 0 w 4090"/>
            <a:gd name="T178" fmla="*/ 0 h 6495"/>
            <a:gd name="T179" fmla="*/ 4090 w 4090"/>
            <a:gd name="T180" fmla="*/ 6495 h 6495"/>
          </a:gdLst>
          <a:ahLst/>
          <a:cxnLst>
            <a:cxn ang="T118">
              <a:pos x="T0" y="T1"/>
            </a:cxn>
            <a:cxn ang="T119">
              <a:pos x="T2" y="T3"/>
            </a:cxn>
            <a:cxn ang="T120">
              <a:pos x="T4" y="T5"/>
            </a:cxn>
            <a:cxn ang="T121">
              <a:pos x="T6" y="T7"/>
            </a:cxn>
            <a:cxn ang="T122">
              <a:pos x="T8" y="T9"/>
            </a:cxn>
            <a:cxn ang="T123">
              <a:pos x="T10" y="T11"/>
            </a:cxn>
            <a:cxn ang="T124">
              <a:pos x="T12" y="T13"/>
            </a:cxn>
            <a:cxn ang="T125">
              <a:pos x="T14" y="T15"/>
            </a:cxn>
            <a:cxn ang="T126">
              <a:pos x="T16" y="T17"/>
            </a:cxn>
            <a:cxn ang="T127">
              <a:pos x="T18" y="T19"/>
            </a:cxn>
            <a:cxn ang="T128">
              <a:pos x="T20" y="T21"/>
            </a:cxn>
            <a:cxn ang="T129">
              <a:pos x="T22" y="T23"/>
            </a:cxn>
            <a:cxn ang="T130">
              <a:pos x="T24" y="T25"/>
            </a:cxn>
            <a:cxn ang="T131">
              <a:pos x="T26" y="T27"/>
            </a:cxn>
            <a:cxn ang="T132">
              <a:pos x="T28" y="T29"/>
            </a:cxn>
            <a:cxn ang="T133">
              <a:pos x="T30" y="T31"/>
            </a:cxn>
            <a:cxn ang="T134">
              <a:pos x="T32" y="T33"/>
            </a:cxn>
            <a:cxn ang="T135">
              <a:pos x="T34" y="T35"/>
            </a:cxn>
            <a:cxn ang="T136">
              <a:pos x="T36" y="T37"/>
            </a:cxn>
            <a:cxn ang="T137">
              <a:pos x="T38" y="T39"/>
            </a:cxn>
            <a:cxn ang="T138">
              <a:pos x="T40" y="T41"/>
            </a:cxn>
            <a:cxn ang="T139">
              <a:pos x="T42" y="T43"/>
            </a:cxn>
            <a:cxn ang="T140">
              <a:pos x="T44" y="T45"/>
            </a:cxn>
            <a:cxn ang="T141">
              <a:pos x="T46" y="T47"/>
            </a:cxn>
            <a:cxn ang="T142">
              <a:pos x="T48" y="T49"/>
            </a:cxn>
            <a:cxn ang="T143">
              <a:pos x="T50" y="T51"/>
            </a:cxn>
            <a:cxn ang="T144">
              <a:pos x="T52" y="T53"/>
            </a:cxn>
            <a:cxn ang="T145">
              <a:pos x="T54" y="T55"/>
            </a:cxn>
            <a:cxn ang="T146">
              <a:pos x="T56" y="T57"/>
            </a:cxn>
            <a:cxn ang="T147">
              <a:pos x="T58" y="T59"/>
            </a:cxn>
            <a:cxn ang="T148">
              <a:pos x="T60" y="T61"/>
            </a:cxn>
            <a:cxn ang="T149">
              <a:pos x="T62" y="T63"/>
            </a:cxn>
            <a:cxn ang="T150">
              <a:pos x="T64" y="T65"/>
            </a:cxn>
            <a:cxn ang="T151">
              <a:pos x="T66" y="T67"/>
            </a:cxn>
            <a:cxn ang="T152">
              <a:pos x="T68" y="T69"/>
            </a:cxn>
            <a:cxn ang="T153">
              <a:pos x="T70" y="T71"/>
            </a:cxn>
            <a:cxn ang="T154">
              <a:pos x="T72" y="T73"/>
            </a:cxn>
            <a:cxn ang="T155">
              <a:pos x="T74" y="T75"/>
            </a:cxn>
            <a:cxn ang="T156">
              <a:pos x="T76" y="T77"/>
            </a:cxn>
            <a:cxn ang="T157">
              <a:pos x="T78" y="T79"/>
            </a:cxn>
            <a:cxn ang="T158">
              <a:pos x="T80" y="T81"/>
            </a:cxn>
            <a:cxn ang="T159">
              <a:pos x="T82" y="T83"/>
            </a:cxn>
            <a:cxn ang="T160">
              <a:pos x="T84" y="T85"/>
            </a:cxn>
            <a:cxn ang="T161">
              <a:pos x="T86" y="T87"/>
            </a:cxn>
            <a:cxn ang="T162">
              <a:pos x="T88" y="T89"/>
            </a:cxn>
            <a:cxn ang="T163">
              <a:pos x="T90" y="T91"/>
            </a:cxn>
            <a:cxn ang="T164">
              <a:pos x="T92" y="T93"/>
            </a:cxn>
            <a:cxn ang="T165">
              <a:pos x="T94" y="T95"/>
            </a:cxn>
            <a:cxn ang="T166">
              <a:pos x="T96" y="T97"/>
            </a:cxn>
            <a:cxn ang="T167">
              <a:pos x="T98" y="T99"/>
            </a:cxn>
            <a:cxn ang="T168">
              <a:pos x="T100" y="T101"/>
            </a:cxn>
            <a:cxn ang="T169">
              <a:pos x="T102" y="T103"/>
            </a:cxn>
            <a:cxn ang="T170">
              <a:pos x="T104" y="T105"/>
            </a:cxn>
            <a:cxn ang="T171">
              <a:pos x="T106" y="T107"/>
            </a:cxn>
            <a:cxn ang="T172">
              <a:pos x="T108" y="T109"/>
            </a:cxn>
            <a:cxn ang="T173">
              <a:pos x="T110" y="T111"/>
            </a:cxn>
            <a:cxn ang="T174">
              <a:pos x="T112" y="T113"/>
            </a:cxn>
            <a:cxn ang="T175">
              <a:pos x="T114" y="T115"/>
            </a:cxn>
            <a:cxn ang="T176">
              <a:pos x="T116" y="T117"/>
            </a:cxn>
          </a:cxnLst>
          <a:rect l="T177" t="T178" r="T179" b="T180"/>
          <a:pathLst>
            <a:path w="4090" h="6495">
              <a:moveTo>
                <a:pt x="411" y="3974"/>
              </a:moveTo>
              <a:lnTo>
                <a:pt x="358" y="3851"/>
              </a:lnTo>
              <a:lnTo>
                <a:pt x="358" y="3756"/>
              </a:lnTo>
              <a:lnTo>
                <a:pt x="297" y="3695"/>
              </a:lnTo>
              <a:lnTo>
                <a:pt x="351" y="3640"/>
              </a:lnTo>
              <a:lnTo>
                <a:pt x="367" y="3519"/>
              </a:lnTo>
              <a:lnTo>
                <a:pt x="238" y="3463"/>
              </a:lnTo>
              <a:lnTo>
                <a:pt x="132" y="3463"/>
              </a:lnTo>
              <a:lnTo>
                <a:pt x="120" y="3401"/>
              </a:lnTo>
              <a:lnTo>
                <a:pt x="194" y="3386"/>
              </a:lnTo>
              <a:lnTo>
                <a:pt x="156" y="3310"/>
              </a:lnTo>
              <a:lnTo>
                <a:pt x="176" y="3166"/>
              </a:lnTo>
              <a:lnTo>
                <a:pt x="88" y="3151"/>
              </a:lnTo>
              <a:lnTo>
                <a:pt x="0" y="3060"/>
              </a:lnTo>
              <a:lnTo>
                <a:pt x="76" y="3042"/>
              </a:lnTo>
              <a:lnTo>
                <a:pt x="85" y="2931"/>
              </a:lnTo>
              <a:lnTo>
                <a:pt x="50" y="2896"/>
              </a:lnTo>
              <a:lnTo>
                <a:pt x="29" y="2837"/>
              </a:lnTo>
              <a:lnTo>
                <a:pt x="59" y="2763"/>
              </a:lnTo>
              <a:lnTo>
                <a:pt x="0" y="2705"/>
              </a:lnTo>
              <a:lnTo>
                <a:pt x="50" y="2637"/>
              </a:lnTo>
              <a:lnTo>
                <a:pt x="7" y="2594"/>
              </a:lnTo>
              <a:lnTo>
                <a:pt x="7" y="2493"/>
              </a:lnTo>
              <a:lnTo>
                <a:pt x="103" y="2443"/>
              </a:lnTo>
              <a:lnTo>
                <a:pt x="167" y="2408"/>
              </a:lnTo>
              <a:lnTo>
                <a:pt x="244" y="2417"/>
              </a:lnTo>
              <a:lnTo>
                <a:pt x="307" y="2354"/>
              </a:lnTo>
              <a:lnTo>
                <a:pt x="391" y="2320"/>
              </a:lnTo>
              <a:lnTo>
                <a:pt x="403" y="2237"/>
              </a:lnTo>
              <a:lnTo>
                <a:pt x="348" y="2183"/>
              </a:lnTo>
              <a:lnTo>
                <a:pt x="379" y="2105"/>
              </a:lnTo>
              <a:lnTo>
                <a:pt x="488" y="2085"/>
              </a:lnTo>
              <a:lnTo>
                <a:pt x="632" y="1941"/>
              </a:lnTo>
              <a:lnTo>
                <a:pt x="626" y="1779"/>
              </a:lnTo>
              <a:lnTo>
                <a:pt x="729" y="1744"/>
              </a:lnTo>
              <a:lnTo>
                <a:pt x="729" y="1691"/>
              </a:lnTo>
              <a:lnTo>
                <a:pt x="627" y="1590"/>
              </a:lnTo>
              <a:lnTo>
                <a:pt x="605" y="1518"/>
              </a:lnTo>
              <a:lnTo>
                <a:pt x="492" y="1405"/>
              </a:lnTo>
              <a:lnTo>
                <a:pt x="420" y="1388"/>
              </a:lnTo>
              <a:lnTo>
                <a:pt x="405" y="1297"/>
              </a:lnTo>
              <a:lnTo>
                <a:pt x="423" y="1189"/>
              </a:lnTo>
              <a:lnTo>
                <a:pt x="366" y="1131"/>
              </a:lnTo>
              <a:lnTo>
                <a:pt x="452" y="1018"/>
              </a:lnTo>
              <a:lnTo>
                <a:pt x="452" y="918"/>
              </a:lnTo>
              <a:lnTo>
                <a:pt x="458" y="795"/>
              </a:lnTo>
              <a:lnTo>
                <a:pt x="414" y="751"/>
              </a:lnTo>
              <a:lnTo>
                <a:pt x="391" y="663"/>
              </a:lnTo>
              <a:lnTo>
                <a:pt x="350" y="622"/>
              </a:lnTo>
              <a:lnTo>
                <a:pt x="347" y="513"/>
              </a:lnTo>
              <a:lnTo>
                <a:pt x="429" y="495"/>
              </a:lnTo>
              <a:lnTo>
                <a:pt x="499" y="513"/>
              </a:lnTo>
              <a:lnTo>
                <a:pt x="591" y="563"/>
              </a:lnTo>
              <a:lnTo>
                <a:pt x="682" y="516"/>
              </a:lnTo>
              <a:lnTo>
                <a:pt x="755" y="492"/>
              </a:lnTo>
              <a:lnTo>
                <a:pt x="829" y="419"/>
              </a:lnTo>
              <a:lnTo>
                <a:pt x="881" y="325"/>
              </a:lnTo>
              <a:lnTo>
                <a:pt x="952" y="328"/>
              </a:lnTo>
              <a:lnTo>
                <a:pt x="993" y="301"/>
              </a:lnTo>
              <a:lnTo>
                <a:pt x="1024" y="332"/>
              </a:lnTo>
              <a:lnTo>
                <a:pt x="1064" y="319"/>
              </a:lnTo>
              <a:lnTo>
                <a:pt x="1064" y="240"/>
              </a:lnTo>
              <a:lnTo>
                <a:pt x="1058" y="111"/>
              </a:lnTo>
              <a:lnTo>
                <a:pt x="1133" y="113"/>
              </a:lnTo>
              <a:lnTo>
                <a:pt x="1228" y="0"/>
              </a:lnTo>
              <a:lnTo>
                <a:pt x="1408" y="10"/>
              </a:lnTo>
              <a:lnTo>
                <a:pt x="1577" y="109"/>
              </a:lnTo>
              <a:lnTo>
                <a:pt x="1641" y="130"/>
              </a:lnTo>
              <a:lnTo>
                <a:pt x="1641" y="201"/>
              </a:lnTo>
              <a:lnTo>
                <a:pt x="1711" y="296"/>
              </a:lnTo>
              <a:lnTo>
                <a:pt x="1623" y="346"/>
              </a:lnTo>
              <a:lnTo>
                <a:pt x="1623" y="451"/>
              </a:lnTo>
              <a:lnTo>
                <a:pt x="1676" y="529"/>
              </a:lnTo>
              <a:lnTo>
                <a:pt x="1739" y="525"/>
              </a:lnTo>
              <a:lnTo>
                <a:pt x="1810" y="441"/>
              </a:lnTo>
              <a:lnTo>
                <a:pt x="1891" y="444"/>
              </a:lnTo>
              <a:lnTo>
                <a:pt x="1948" y="473"/>
              </a:lnTo>
              <a:lnTo>
                <a:pt x="1990" y="434"/>
              </a:lnTo>
              <a:lnTo>
                <a:pt x="2046" y="434"/>
              </a:lnTo>
              <a:lnTo>
                <a:pt x="2149" y="536"/>
              </a:lnTo>
              <a:lnTo>
                <a:pt x="2171" y="610"/>
              </a:lnTo>
              <a:lnTo>
                <a:pt x="2115" y="610"/>
              </a:lnTo>
              <a:lnTo>
                <a:pt x="2058" y="662"/>
              </a:lnTo>
              <a:lnTo>
                <a:pt x="2096" y="723"/>
              </a:lnTo>
              <a:lnTo>
                <a:pt x="2124" y="751"/>
              </a:lnTo>
              <a:lnTo>
                <a:pt x="2044" y="803"/>
              </a:lnTo>
              <a:lnTo>
                <a:pt x="1936" y="803"/>
              </a:lnTo>
              <a:lnTo>
                <a:pt x="1830" y="909"/>
              </a:lnTo>
              <a:lnTo>
                <a:pt x="1762" y="977"/>
              </a:lnTo>
              <a:lnTo>
                <a:pt x="1687" y="1104"/>
              </a:lnTo>
              <a:lnTo>
                <a:pt x="1607" y="1184"/>
              </a:lnTo>
              <a:lnTo>
                <a:pt x="1527" y="1344"/>
              </a:lnTo>
              <a:lnTo>
                <a:pt x="1513" y="1499"/>
              </a:lnTo>
              <a:lnTo>
                <a:pt x="1588" y="1650"/>
              </a:lnTo>
              <a:lnTo>
                <a:pt x="1517" y="1720"/>
              </a:lnTo>
              <a:lnTo>
                <a:pt x="1494" y="1871"/>
              </a:lnTo>
              <a:lnTo>
                <a:pt x="1536" y="1979"/>
              </a:lnTo>
              <a:lnTo>
                <a:pt x="1602" y="2045"/>
              </a:lnTo>
              <a:lnTo>
                <a:pt x="1545" y="2139"/>
              </a:lnTo>
              <a:lnTo>
                <a:pt x="1545" y="2266"/>
              </a:lnTo>
              <a:lnTo>
                <a:pt x="1545" y="2435"/>
              </a:lnTo>
              <a:lnTo>
                <a:pt x="1517" y="2553"/>
              </a:lnTo>
              <a:lnTo>
                <a:pt x="1517" y="2713"/>
              </a:lnTo>
              <a:lnTo>
                <a:pt x="1564" y="2764"/>
              </a:lnTo>
              <a:lnTo>
                <a:pt x="1564" y="2877"/>
              </a:lnTo>
              <a:lnTo>
                <a:pt x="1564" y="3004"/>
              </a:lnTo>
              <a:lnTo>
                <a:pt x="1522" y="3164"/>
              </a:lnTo>
              <a:lnTo>
                <a:pt x="1522" y="3296"/>
              </a:lnTo>
              <a:lnTo>
                <a:pt x="1451" y="3414"/>
              </a:lnTo>
              <a:lnTo>
                <a:pt x="1451" y="3531"/>
              </a:lnTo>
              <a:lnTo>
                <a:pt x="1414" y="3635"/>
              </a:lnTo>
              <a:lnTo>
                <a:pt x="1456" y="3730"/>
              </a:lnTo>
              <a:lnTo>
                <a:pt x="1528" y="3730"/>
              </a:lnTo>
              <a:lnTo>
                <a:pt x="1583" y="3675"/>
              </a:lnTo>
              <a:lnTo>
                <a:pt x="1661" y="3675"/>
              </a:lnTo>
              <a:lnTo>
                <a:pt x="1722" y="3613"/>
              </a:lnTo>
              <a:lnTo>
                <a:pt x="1790" y="3545"/>
              </a:lnTo>
              <a:lnTo>
                <a:pt x="1837" y="3592"/>
              </a:lnTo>
              <a:lnTo>
                <a:pt x="1894" y="3621"/>
              </a:lnTo>
              <a:lnTo>
                <a:pt x="1894" y="3682"/>
              </a:lnTo>
              <a:lnTo>
                <a:pt x="1938" y="3764"/>
              </a:lnTo>
              <a:lnTo>
                <a:pt x="1995" y="3820"/>
              </a:lnTo>
              <a:lnTo>
                <a:pt x="2044" y="3771"/>
              </a:lnTo>
              <a:lnTo>
                <a:pt x="2044" y="3696"/>
              </a:lnTo>
              <a:lnTo>
                <a:pt x="1978" y="3668"/>
              </a:lnTo>
              <a:lnTo>
                <a:pt x="1978" y="3597"/>
              </a:lnTo>
              <a:lnTo>
                <a:pt x="2030" y="3541"/>
              </a:lnTo>
              <a:lnTo>
                <a:pt x="2030" y="3588"/>
              </a:lnTo>
              <a:lnTo>
                <a:pt x="2086" y="3630"/>
              </a:lnTo>
              <a:lnTo>
                <a:pt x="2115" y="3621"/>
              </a:lnTo>
              <a:lnTo>
                <a:pt x="2143" y="3649"/>
              </a:lnTo>
              <a:lnTo>
                <a:pt x="2143" y="3733"/>
              </a:lnTo>
              <a:lnTo>
                <a:pt x="2143" y="3795"/>
              </a:lnTo>
              <a:lnTo>
                <a:pt x="2237" y="3757"/>
              </a:lnTo>
              <a:lnTo>
                <a:pt x="2237" y="3710"/>
              </a:lnTo>
              <a:lnTo>
                <a:pt x="2289" y="3639"/>
              </a:lnTo>
              <a:lnTo>
                <a:pt x="2322" y="3611"/>
              </a:lnTo>
              <a:lnTo>
                <a:pt x="2373" y="3649"/>
              </a:lnTo>
              <a:lnTo>
                <a:pt x="2385" y="3571"/>
              </a:lnTo>
              <a:lnTo>
                <a:pt x="2340" y="3526"/>
              </a:lnTo>
              <a:lnTo>
                <a:pt x="2298" y="3446"/>
              </a:lnTo>
              <a:lnTo>
                <a:pt x="2246" y="3352"/>
              </a:lnTo>
              <a:lnTo>
                <a:pt x="2331" y="3305"/>
              </a:lnTo>
              <a:lnTo>
                <a:pt x="2383" y="3254"/>
              </a:lnTo>
              <a:lnTo>
                <a:pt x="2486" y="3230"/>
              </a:lnTo>
              <a:lnTo>
                <a:pt x="2608" y="3230"/>
              </a:lnTo>
              <a:lnTo>
                <a:pt x="2710" y="3242"/>
              </a:lnTo>
              <a:lnTo>
                <a:pt x="2754" y="3287"/>
              </a:lnTo>
              <a:cubicBezTo>
                <a:pt x="2754" y="3287"/>
                <a:pt x="2862" y="3268"/>
                <a:pt x="2886" y="3268"/>
              </a:cubicBezTo>
              <a:cubicBezTo>
                <a:pt x="2910" y="3268"/>
                <a:pt x="2975" y="3239"/>
                <a:pt x="2975" y="3239"/>
              </a:cubicBezTo>
              <a:lnTo>
                <a:pt x="3034" y="3298"/>
              </a:lnTo>
              <a:lnTo>
                <a:pt x="2989" y="3343"/>
              </a:lnTo>
              <a:lnTo>
                <a:pt x="2957" y="3376"/>
              </a:lnTo>
              <a:lnTo>
                <a:pt x="2928" y="3428"/>
              </a:lnTo>
              <a:lnTo>
                <a:pt x="3008" y="3428"/>
              </a:lnTo>
              <a:lnTo>
                <a:pt x="3093" y="3428"/>
              </a:lnTo>
              <a:lnTo>
                <a:pt x="3112" y="3489"/>
              </a:lnTo>
              <a:lnTo>
                <a:pt x="3182" y="3559"/>
              </a:lnTo>
              <a:lnTo>
                <a:pt x="3269" y="3548"/>
              </a:lnTo>
              <a:lnTo>
                <a:pt x="3314" y="3592"/>
              </a:lnTo>
              <a:lnTo>
                <a:pt x="3361" y="3682"/>
              </a:lnTo>
              <a:lnTo>
                <a:pt x="3375" y="3860"/>
              </a:lnTo>
              <a:lnTo>
                <a:pt x="3436" y="4049"/>
              </a:lnTo>
              <a:lnTo>
                <a:pt x="3533" y="4187"/>
              </a:lnTo>
              <a:lnTo>
                <a:pt x="3653" y="4307"/>
              </a:lnTo>
              <a:lnTo>
                <a:pt x="3700" y="4354"/>
              </a:lnTo>
              <a:lnTo>
                <a:pt x="3723" y="4434"/>
              </a:lnTo>
              <a:lnTo>
                <a:pt x="3817" y="4528"/>
              </a:lnTo>
              <a:lnTo>
                <a:pt x="3883" y="4641"/>
              </a:lnTo>
              <a:lnTo>
                <a:pt x="3907" y="4707"/>
              </a:lnTo>
              <a:lnTo>
                <a:pt x="3994" y="4841"/>
              </a:lnTo>
              <a:lnTo>
                <a:pt x="4067" y="4914"/>
              </a:lnTo>
              <a:lnTo>
                <a:pt x="4067" y="5112"/>
              </a:lnTo>
              <a:lnTo>
                <a:pt x="4038" y="5281"/>
              </a:lnTo>
              <a:lnTo>
                <a:pt x="4090" y="5450"/>
              </a:lnTo>
              <a:lnTo>
                <a:pt x="4014" y="5515"/>
              </a:lnTo>
              <a:lnTo>
                <a:pt x="3933" y="5457"/>
              </a:lnTo>
              <a:lnTo>
                <a:pt x="3955" y="5409"/>
              </a:lnTo>
              <a:lnTo>
                <a:pt x="3927" y="5350"/>
              </a:lnTo>
              <a:lnTo>
                <a:pt x="3861" y="5354"/>
              </a:lnTo>
              <a:lnTo>
                <a:pt x="3810" y="5303"/>
              </a:lnTo>
              <a:lnTo>
                <a:pt x="3744" y="5252"/>
              </a:lnTo>
              <a:lnTo>
                <a:pt x="3688" y="5260"/>
              </a:lnTo>
              <a:lnTo>
                <a:pt x="3654" y="5389"/>
              </a:lnTo>
              <a:lnTo>
                <a:pt x="3559" y="5467"/>
              </a:lnTo>
              <a:lnTo>
                <a:pt x="3575" y="5531"/>
              </a:lnTo>
              <a:lnTo>
                <a:pt x="3662" y="5541"/>
              </a:lnTo>
              <a:lnTo>
                <a:pt x="3684" y="5608"/>
              </a:lnTo>
              <a:lnTo>
                <a:pt x="3762" y="5600"/>
              </a:lnTo>
              <a:lnTo>
                <a:pt x="3792" y="5541"/>
              </a:lnTo>
              <a:lnTo>
                <a:pt x="3829" y="5552"/>
              </a:lnTo>
              <a:lnTo>
                <a:pt x="3865" y="5642"/>
              </a:lnTo>
              <a:lnTo>
                <a:pt x="3855" y="5735"/>
              </a:lnTo>
              <a:lnTo>
                <a:pt x="3827" y="5801"/>
              </a:lnTo>
              <a:lnTo>
                <a:pt x="3714" y="5841"/>
              </a:lnTo>
              <a:lnTo>
                <a:pt x="3698" y="5920"/>
              </a:lnTo>
              <a:lnTo>
                <a:pt x="3754" y="5936"/>
              </a:lnTo>
              <a:lnTo>
                <a:pt x="3754" y="6068"/>
              </a:lnTo>
              <a:lnTo>
                <a:pt x="3680" y="6163"/>
              </a:lnTo>
              <a:lnTo>
                <a:pt x="3583" y="6177"/>
              </a:lnTo>
              <a:lnTo>
                <a:pt x="3575" y="6207"/>
              </a:lnTo>
              <a:lnTo>
                <a:pt x="3479" y="6193"/>
              </a:lnTo>
              <a:lnTo>
                <a:pt x="3457" y="6225"/>
              </a:lnTo>
              <a:lnTo>
                <a:pt x="3392" y="6227"/>
              </a:lnTo>
              <a:lnTo>
                <a:pt x="3373" y="6208"/>
              </a:lnTo>
              <a:lnTo>
                <a:pt x="3308" y="6189"/>
              </a:lnTo>
              <a:lnTo>
                <a:pt x="3225" y="6301"/>
              </a:lnTo>
              <a:lnTo>
                <a:pt x="3213" y="6392"/>
              </a:lnTo>
              <a:lnTo>
                <a:pt x="3265" y="6443"/>
              </a:lnTo>
              <a:lnTo>
                <a:pt x="3265" y="6482"/>
              </a:lnTo>
              <a:lnTo>
                <a:pt x="3173" y="6495"/>
              </a:lnTo>
              <a:lnTo>
                <a:pt x="3149" y="6391"/>
              </a:lnTo>
              <a:lnTo>
                <a:pt x="3055" y="6292"/>
              </a:lnTo>
              <a:lnTo>
                <a:pt x="3126" y="6222"/>
              </a:lnTo>
              <a:lnTo>
                <a:pt x="3126" y="6118"/>
              </a:lnTo>
              <a:lnTo>
                <a:pt x="3067" y="6059"/>
              </a:lnTo>
              <a:lnTo>
                <a:pt x="2999" y="5991"/>
              </a:lnTo>
              <a:lnTo>
                <a:pt x="2980" y="5930"/>
              </a:lnTo>
              <a:lnTo>
                <a:pt x="2990" y="5875"/>
              </a:lnTo>
              <a:lnTo>
                <a:pt x="2960" y="5845"/>
              </a:lnTo>
              <a:lnTo>
                <a:pt x="2968" y="5769"/>
              </a:lnTo>
              <a:lnTo>
                <a:pt x="2888" y="5801"/>
              </a:lnTo>
              <a:lnTo>
                <a:pt x="2791" y="5813"/>
              </a:lnTo>
              <a:lnTo>
                <a:pt x="2743" y="5901"/>
              </a:lnTo>
              <a:lnTo>
                <a:pt x="2614" y="5929"/>
              </a:lnTo>
              <a:lnTo>
                <a:pt x="2554" y="6012"/>
              </a:lnTo>
              <a:lnTo>
                <a:pt x="2461" y="5901"/>
              </a:lnTo>
              <a:lnTo>
                <a:pt x="2385" y="5865"/>
              </a:lnTo>
              <a:lnTo>
                <a:pt x="2315" y="5895"/>
              </a:lnTo>
              <a:lnTo>
                <a:pt x="2278" y="5915"/>
              </a:lnTo>
              <a:lnTo>
                <a:pt x="2198" y="5901"/>
              </a:lnTo>
              <a:lnTo>
                <a:pt x="2122" y="5911"/>
              </a:lnTo>
              <a:lnTo>
                <a:pt x="2130" y="6010"/>
              </a:lnTo>
              <a:cubicBezTo>
                <a:pt x="2130" y="6010"/>
                <a:pt x="2096" y="6063"/>
                <a:pt x="2086" y="6053"/>
              </a:cubicBezTo>
              <a:cubicBezTo>
                <a:pt x="2076" y="6043"/>
                <a:pt x="2041" y="6135"/>
                <a:pt x="2041" y="6135"/>
              </a:cubicBezTo>
              <a:lnTo>
                <a:pt x="1987" y="6120"/>
              </a:lnTo>
              <a:lnTo>
                <a:pt x="1983" y="6008"/>
              </a:lnTo>
              <a:lnTo>
                <a:pt x="1930" y="5968"/>
              </a:lnTo>
              <a:lnTo>
                <a:pt x="1890" y="5958"/>
              </a:lnTo>
              <a:lnTo>
                <a:pt x="1882" y="5891"/>
              </a:lnTo>
              <a:lnTo>
                <a:pt x="1794" y="5827"/>
              </a:lnTo>
              <a:lnTo>
                <a:pt x="1776" y="5752"/>
              </a:lnTo>
              <a:lnTo>
                <a:pt x="1673" y="5742"/>
              </a:lnTo>
              <a:lnTo>
                <a:pt x="1633" y="5783"/>
              </a:lnTo>
              <a:lnTo>
                <a:pt x="1581" y="5702"/>
              </a:lnTo>
              <a:lnTo>
                <a:pt x="1532" y="5702"/>
              </a:lnTo>
              <a:lnTo>
                <a:pt x="1481" y="5651"/>
              </a:lnTo>
              <a:lnTo>
                <a:pt x="1462" y="5461"/>
              </a:lnTo>
              <a:lnTo>
                <a:pt x="1506" y="5381"/>
              </a:lnTo>
              <a:lnTo>
                <a:pt x="1450" y="5296"/>
              </a:lnTo>
              <a:lnTo>
                <a:pt x="1514" y="5220"/>
              </a:lnTo>
              <a:lnTo>
                <a:pt x="1518" y="5155"/>
              </a:lnTo>
              <a:lnTo>
                <a:pt x="1599" y="5081"/>
              </a:lnTo>
              <a:lnTo>
                <a:pt x="1609" y="4944"/>
              </a:lnTo>
              <a:cubicBezTo>
                <a:pt x="1609" y="4944"/>
                <a:pt x="1693" y="4860"/>
                <a:pt x="1693" y="4850"/>
              </a:cubicBezTo>
              <a:cubicBezTo>
                <a:pt x="1693" y="4840"/>
                <a:pt x="1689" y="4787"/>
                <a:pt x="1689" y="4787"/>
              </a:cubicBezTo>
              <a:lnTo>
                <a:pt x="1594" y="4692"/>
              </a:lnTo>
              <a:lnTo>
                <a:pt x="1631" y="4641"/>
              </a:lnTo>
              <a:lnTo>
                <a:pt x="1713" y="4643"/>
              </a:lnTo>
              <a:lnTo>
                <a:pt x="1866" y="4586"/>
              </a:lnTo>
              <a:lnTo>
                <a:pt x="1900" y="4470"/>
              </a:lnTo>
              <a:lnTo>
                <a:pt x="1814" y="4409"/>
              </a:lnTo>
              <a:lnTo>
                <a:pt x="1790" y="4267"/>
              </a:lnTo>
              <a:lnTo>
                <a:pt x="1708" y="4185"/>
              </a:lnTo>
              <a:lnTo>
                <a:pt x="1621" y="4194"/>
              </a:lnTo>
              <a:lnTo>
                <a:pt x="1571" y="4283"/>
              </a:lnTo>
              <a:lnTo>
                <a:pt x="1521" y="4332"/>
              </a:lnTo>
              <a:lnTo>
                <a:pt x="1430" y="4349"/>
              </a:lnTo>
              <a:lnTo>
                <a:pt x="1406" y="4423"/>
              </a:lnTo>
              <a:lnTo>
                <a:pt x="1426" y="4512"/>
              </a:lnTo>
              <a:lnTo>
                <a:pt x="1395" y="4543"/>
              </a:lnTo>
              <a:lnTo>
                <a:pt x="1305" y="4576"/>
              </a:lnTo>
              <a:lnTo>
                <a:pt x="1261" y="4639"/>
              </a:lnTo>
              <a:lnTo>
                <a:pt x="1219" y="4703"/>
              </a:lnTo>
              <a:cubicBezTo>
                <a:pt x="1219" y="4703"/>
                <a:pt x="1166" y="4695"/>
                <a:pt x="1160" y="4701"/>
              </a:cubicBezTo>
              <a:cubicBezTo>
                <a:pt x="1154" y="4707"/>
                <a:pt x="1104" y="4751"/>
                <a:pt x="1104" y="4751"/>
              </a:cubicBezTo>
              <a:lnTo>
                <a:pt x="973" y="4574"/>
              </a:lnTo>
              <a:lnTo>
                <a:pt x="899" y="4598"/>
              </a:lnTo>
              <a:lnTo>
                <a:pt x="859" y="4635"/>
              </a:lnTo>
              <a:lnTo>
                <a:pt x="744" y="4618"/>
              </a:lnTo>
              <a:lnTo>
                <a:pt x="684" y="4546"/>
              </a:lnTo>
              <a:lnTo>
                <a:pt x="718" y="4468"/>
              </a:lnTo>
              <a:lnTo>
                <a:pt x="774" y="4435"/>
              </a:lnTo>
              <a:lnTo>
                <a:pt x="774" y="4371"/>
              </a:lnTo>
              <a:lnTo>
                <a:pt x="724" y="4287"/>
              </a:lnTo>
              <a:lnTo>
                <a:pt x="750" y="4222"/>
              </a:lnTo>
              <a:lnTo>
                <a:pt x="782" y="4226"/>
              </a:lnTo>
              <a:lnTo>
                <a:pt x="782" y="4082"/>
              </a:lnTo>
              <a:lnTo>
                <a:pt x="841" y="4001"/>
              </a:lnTo>
              <a:lnTo>
                <a:pt x="839" y="3937"/>
              </a:lnTo>
              <a:lnTo>
                <a:pt x="871" y="3854"/>
              </a:lnTo>
              <a:lnTo>
                <a:pt x="786" y="3806"/>
              </a:lnTo>
              <a:lnTo>
                <a:pt x="702" y="3822"/>
              </a:lnTo>
              <a:lnTo>
                <a:pt x="637" y="3888"/>
              </a:lnTo>
              <a:lnTo>
                <a:pt x="561" y="3899"/>
              </a:lnTo>
              <a:lnTo>
                <a:pt x="509" y="3965"/>
              </a:lnTo>
              <a:lnTo>
                <a:pt x="449" y="3995"/>
              </a:lnTo>
              <a:lnTo>
                <a:pt x="411" y="3974"/>
              </a:lnTo>
              <a:close/>
            </a:path>
          </a:pathLst>
        </a:custGeom>
        <a:solidFill>
          <a:srgbClr val="DCDCD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190500</xdr:colOff>
      <xdr:row>22</xdr:row>
      <xdr:rowOff>9525</xdr:rowOff>
    </xdr:from>
    <xdr:to>
      <xdr:col>0</xdr:col>
      <xdr:colOff>514350</xdr:colOff>
      <xdr:row>24</xdr:row>
      <xdr:rowOff>85725</xdr:rowOff>
    </xdr:to>
    <xdr:sp macro="[0]!modRegionSelect.RegionClick" textlink="">
      <xdr:nvSpPr>
        <xdr:cNvPr id="237364" name="ShapeReg_26"/>
        <xdr:cNvSpPr>
          <a:spLocks noEditPoints="1"/>
        </xdr:cNvSpPr>
      </xdr:nvSpPr>
      <xdr:spPr bwMode="auto">
        <a:xfrm>
          <a:off x="190500" y="3695700"/>
          <a:ext cx="323850" cy="400050"/>
        </a:xfrm>
        <a:custGeom>
          <a:avLst/>
          <a:gdLst>
            <a:gd name="T0" fmla="*/ 2147483647 w 1198"/>
            <a:gd name="T1" fmla="*/ 2147483647 h 1479"/>
            <a:gd name="T2" fmla="*/ 2147483647 w 1198"/>
            <a:gd name="T3" fmla="*/ 2147483647 h 1479"/>
            <a:gd name="T4" fmla="*/ 2147483647 w 1198"/>
            <a:gd name="T5" fmla="*/ 2147483647 h 1479"/>
            <a:gd name="T6" fmla="*/ 2147483647 w 1198"/>
            <a:gd name="T7" fmla="*/ 2147483647 h 1479"/>
            <a:gd name="T8" fmla="*/ 2147483647 w 1198"/>
            <a:gd name="T9" fmla="*/ 2147483647 h 1479"/>
            <a:gd name="T10" fmla="*/ 2147483647 w 1198"/>
            <a:gd name="T11" fmla="*/ 2147483647 h 1479"/>
            <a:gd name="T12" fmla="*/ 2147483647 w 1198"/>
            <a:gd name="T13" fmla="*/ 2147483647 h 1479"/>
            <a:gd name="T14" fmla="*/ 2147483647 w 1198"/>
            <a:gd name="T15" fmla="*/ 2147483647 h 1479"/>
            <a:gd name="T16" fmla="*/ 2147483647 w 1198"/>
            <a:gd name="T17" fmla="*/ 2147483647 h 1479"/>
            <a:gd name="T18" fmla="*/ 2147483647 w 1198"/>
            <a:gd name="T19" fmla="*/ 2147483647 h 1479"/>
            <a:gd name="T20" fmla="*/ 2147483647 w 1198"/>
            <a:gd name="T21" fmla="*/ 2147483647 h 1479"/>
            <a:gd name="T22" fmla="*/ 2147483647 w 1198"/>
            <a:gd name="T23" fmla="*/ 2147483647 h 1479"/>
            <a:gd name="T24" fmla="*/ 2147483647 w 1198"/>
            <a:gd name="T25" fmla="*/ 2147483647 h 1479"/>
            <a:gd name="T26" fmla="*/ 2147483647 w 1198"/>
            <a:gd name="T27" fmla="*/ 2147483647 h 1479"/>
            <a:gd name="T28" fmla="*/ 2147483647 w 1198"/>
            <a:gd name="T29" fmla="*/ 2147483647 h 1479"/>
            <a:gd name="T30" fmla="*/ 2147483647 w 1198"/>
            <a:gd name="T31" fmla="*/ 2147483647 h 1479"/>
            <a:gd name="T32" fmla="*/ 2147483647 w 1198"/>
            <a:gd name="T33" fmla="*/ 2147483647 h 1479"/>
            <a:gd name="T34" fmla="*/ 2147483647 w 1198"/>
            <a:gd name="T35" fmla="*/ 2147483647 h 1479"/>
            <a:gd name="T36" fmla="*/ 2147483647 w 1198"/>
            <a:gd name="T37" fmla="*/ 2147483647 h 1479"/>
            <a:gd name="T38" fmla="*/ 2147483647 w 1198"/>
            <a:gd name="T39" fmla="*/ 2147483647 h 1479"/>
            <a:gd name="T40" fmla="*/ 2147483647 w 1198"/>
            <a:gd name="T41" fmla="*/ 2147483647 h 1479"/>
            <a:gd name="T42" fmla="*/ 2147483647 w 1198"/>
            <a:gd name="T43" fmla="*/ 2147483647 h 1479"/>
            <a:gd name="T44" fmla="*/ 2147483647 w 1198"/>
            <a:gd name="T45" fmla="*/ 2147483647 h 1479"/>
            <a:gd name="T46" fmla="*/ 2147483647 w 1198"/>
            <a:gd name="T47" fmla="*/ 2147483647 h 1479"/>
            <a:gd name="T48" fmla="*/ 2147483647 w 1198"/>
            <a:gd name="T49" fmla="*/ 2147483647 h 1479"/>
            <a:gd name="T50" fmla="*/ 2147483647 w 1198"/>
            <a:gd name="T51" fmla="*/ 2147483647 h 1479"/>
            <a:gd name="T52" fmla="*/ 2147483647 w 1198"/>
            <a:gd name="T53" fmla="*/ 2147483647 h 1479"/>
            <a:gd name="T54" fmla="*/ 2147483647 w 1198"/>
            <a:gd name="T55" fmla="*/ 2147483647 h 1479"/>
            <a:gd name="T56" fmla="*/ 2147483647 w 1198"/>
            <a:gd name="T57" fmla="*/ 2147483647 h 1479"/>
            <a:gd name="T58" fmla="*/ 2147483647 w 1198"/>
            <a:gd name="T59" fmla="*/ 2147483647 h 1479"/>
            <a:gd name="T60" fmla="*/ 2147483647 w 1198"/>
            <a:gd name="T61" fmla="*/ 2147483647 h 1479"/>
            <a:gd name="T62" fmla="*/ 2147483647 w 1198"/>
            <a:gd name="T63" fmla="*/ 2147483647 h 1479"/>
            <a:gd name="T64" fmla="*/ 2147483647 w 1198"/>
            <a:gd name="T65" fmla="*/ 2147483647 h 1479"/>
            <a:gd name="T66" fmla="*/ 2147483647 w 1198"/>
            <a:gd name="T67" fmla="*/ 2147483647 h 1479"/>
            <a:gd name="T68" fmla="*/ 2147483647 w 1198"/>
            <a:gd name="T69" fmla="*/ 2147483647 h 1479"/>
            <a:gd name="T70" fmla="*/ 2147483647 w 1198"/>
            <a:gd name="T71" fmla="*/ 2147483647 h 1479"/>
            <a:gd name="T72" fmla="*/ 2147483647 w 1198"/>
            <a:gd name="T73" fmla="*/ 2147483647 h 1479"/>
            <a:gd name="T74" fmla="*/ 2147483647 w 1198"/>
            <a:gd name="T75" fmla="*/ 2147483647 h 1479"/>
            <a:gd name="T76" fmla="*/ 2147483647 w 1198"/>
            <a:gd name="T77" fmla="*/ 2147483647 h 1479"/>
            <a:gd name="T78" fmla="*/ 2147483647 w 1198"/>
            <a:gd name="T79" fmla="*/ 2147483647 h 1479"/>
            <a:gd name="T80" fmla="*/ 2147483647 w 1198"/>
            <a:gd name="T81" fmla="*/ 2147483647 h 1479"/>
            <a:gd name="T82" fmla="*/ 2147483647 w 1198"/>
            <a:gd name="T83" fmla="*/ 2147483647 h 1479"/>
            <a:gd name="T84" fmla="*/ 2147483647 w 1198"/>
            <a:gd name="T85" fmla="*/ 2147483647 h 1479"/>
            <a:gd name="T86" fmla="*/ 2147483647 w 1198"/>
            <a:gd name="T87" fmla="*/ 2147483647 h 1479"/>
            <a:gd name="T88" fmla="*/ 2147483647 w 1198"/>
            <a:gd name="T89" fmla="*/ 2147483647 h 1479"/>
            <a:gd name="T90" fmla="*/ 2147483647 w 1198"/>
            <a:gd name="T91" fmla="*/ 2147483647 h 1479"/>
            <a:gd name="T92" fmla="*/ 2147483647 w 1198"/>
            <a:gd name="T93" fmla="*/ 2147483647 h 1479"/>
            <a:gd name="T94" fmla="*/ 2147483647 w 1198"/>
            <a:gd name="T95" fmla="*/ 2147483647 h 1479"/>
            <a:gd name="T96" fmla="*/ 2147483647 w 1198"/>
            <a:gd name="T97" fmla="*/ 2147483647 h 1479"/>
            <a:gd name="T98" fmla="*/ 2147483647 w 1198"/>
            <a:gd name="T99" fmla="*/ 2147483647 h 1479"/>
            <a:gd name="T100" fmla="*/ 2147483647 w 1198"/>
            <a:gd name="T101" fmla="*/ 2147483647 h 1479"/>
            <a:gd name="T102" fmla="*/ 2147483647 w 1198"/>
            <a:gd name="T103" fmla="*/ 2147483647 h 1479"/>
            <a:gd name="T104" fmla="*/ 2147483647 w 1198"/>
            <a:gd name="T105" fmla="*/ 2147483647 h 1479"/>
            <a:gd name="T106" fmla="*/ 2147483647 w 1198"/>
            <a:gd name="T107" fmla="*/ 2147483647 h 1479"/>
            <a:gd name="T108" fmla="*/ 2147483647 w 1198"/>
            <a:gd name="T109" fmla="*/ 2147483647 h 1479"/>
            <a:gd name="T110" fmla="*/ 2147483647 w 1198"/>
            <a:gd name="T111" fmla="*/ 2147483647 h 1479"/>
            <a:gd name="T112" fmla="*/ 2147483647 w 1198"/>
            <a:gd name="T113" fmla="*/ 2147483647 h 1479"/>
            <a:gd name="T114" fmla="*/ 2147483647 w 1198"/>
            <a:gd name="T115" fmla="*/ 2147483647 h 1479"/>
            <a:gd name="T116" fmla="*/ 0 60000 65536"/>
            <a:gd name="T117" fmla="*/ 0 60000 65536"/>
            <a:gd name="T118" fmla="*/ 0 60000 65536"/>
            <a:gd name="T119" fmla="*/ 0 60000 65536"/>
            <a:gd name="T120" fmla="*/ 0 60000 65536"/>
            <a:gd name="T121" fmla="*/ 0 60000 65536"/>
            <a:gd name="T122" fmla="*/ 0 60000 65536"/>
            <a:gd name="T123" fmla="*/ 0 60000 65536"/>
            <a:gd name="T124" fmla="*/ 0 60000 65536"/>
            <a:gd name="T125" fmla="*/ 0 60000 65536"/>
            <a:gd name="T126" fmla="*/ 0 60000 65536"/>
            <a:gd name="T127" fmla="*/ 0 60000 65536"/>
            <a:gd name="T128" fmla="*/ 0 60000 65536"/>
            <a:gd name="T129" fmla="*/ 0 60000 65536"/>
            <a:gd name="T130" fmla="*/ 0 60000 65536"/>
            <a:gd name="T131" fmla="*/ 0 60000 65536"/>
            <a:gd name="T132" fmla="*/ 0 60000 65536"/>
            <a:gd name="T133" fmla="*/ 0 60000 65536"/>
            <a:gd name="T134" fmla="*/ 0 60000 65536"/>
            <a:gd name="T135" fmla="*/ 0 60000 65536"/>
            <a:gd name="T136" fmla="*/ 0 60000 65536"/>
            <a:gd name="T137" fmla="*/ 0 60000 65536"/>
            <a:gd name="T138" fmla="*/ 0 60000 65536"/>
            <a:gd name="T139" fmla="*/ 0 60000 65536"/>
            <a:gd name="T140" fmla="*/ 0 60000 65536"/>
            <a:gd name="T141" fmla="*/ 0 60000 65536"/>
            <a:gd name="T142" fmla="*/ 0 60000 65536"/>
            <a:gd name="T143" fmla="*/ 0 60000 65536"/>
            <a:gd name="T144" fmla="*/ 0 60000 65536"/>
            <a:gd name="T145" fmla="*/ 0 60000 65536"/>
            <a:gd name="T146" fmla="*/ 0 60000 65536"/>
            <a:gd name="T147" fmla="*/ 0 60000 65536"/>
            <a:gd name="T148" fmla="*/ 0 60000 65536"/>
            <a:gd name="T149" fmla="*/ 0 60000 65536"/>
            <a:gd name="T150" fmla="*/ 0 60000 65536"/>
            <a:gd name="T151" fmla="*/ 0 60000 65536"/>
            <a:gd name="T152" fmla="*/ 0 60000 65536"/>
            <a:gd name="T153" fmla="*/ 0 60000 65536"/>
            <a:gd name="T154" fmla="*/ 0 60000 65536"/>
            <a:gd name="T155" fmla="*/ 0 60000 65536"/>
            <a:gd name="T156" fmla="*/ 0 60000 65536"/>
            <a:gd name="T157" fmla="*/ 0 60000 65536"/>
            <a:gd name="T158" fmla="*/ 0 60000 65536"/>
            <a:gd name="T159" fmla="*/ 0 60000 65536"/>
            <a:gd name="T160" fmla="*/ 0 60000 65536"/>
            <a:gd name="T161" fmla="*/ 0 60000 65536"/>
            <a:gd name="T162" fmla="*/ 0 60000 65536"/>
            <a:gd name="T163" fmla="*/ 0 60000 65536"/>
            <a:gd name="T164" fmla="*/ 0 60000 65536"/>
            <a:gd name="T165" fmla="*/ 0 60000 65536"/>
            <a:gd name="T166" fmla="*/ 0 60000 65536"/>
            <a:gd name="T167" fmla="*/ 0 60000 65536"/>
            <a:gd name="T168" fmla="*/ 0 60000 65536"/>
            <a:gd name="T169" fmla="*/ 0 60000 65536"/>
            <a:gd name="T170" fmla="*/ 0 60000 65536"/>
            <a:gd name="T171" fmla="*/ 0 60000 65536"/>
            <a:gd name="T172" fmla="*/ 0 60000 65536"/>
            <a:gd name="T173" fmla="*/ 0 60000 65536"/>
            <a:gd name="T174" fmla="*/ 0 w 1198"/>
            <a:gd name="T175" fmla="*/ 0 h 1479"/>
            <a:gd name="T176" fmla="*/ 1198 w 1198"/>
            <a:gd name="T177" fmla="*/ 1479 h 1479"/>
          </a:gdLst>
          <a:ahLst/>
          <a:cxnLst>
            <a:cxn ang="T116">
              <a:pos x="T0" y="T1"/>
            </a:cxn>
            <a:cxn ang="T117">
              <a:pos x="T2" y="T3"/>
            </a:cxn>
            <a:cxn ang="T118">
              <a:pos x="T4" y="T5"/>
            </a:cxn>
            <a:cxn ang="T119">
              <a:pos x="T6" y="T7"/>
            </a:cxn>
            <a:cxn ang="T120">
              <a:pos x="T8" y="T9"/>
            </a:cxn>
            <a:cxn ang="T121">
              <a:pos x="T10" y="T11"/>
            </a:cxn>
            <a:cxn ang="T122">
              <a:pos x="T12" y="T13"/>
            </a:cxn>
            <a:cxn ang="T123">
              <a:pos x="T14" y="T15"/>
            </a:cxn>
            <a:cxn ang="T124">
              <a:pos x="T16" y="T17"/>
            </a:cxn>
            <a:cxn ang="T125">
              <a:pos x="T18" y="T19"/>
            </a:cxn>
            <a:cxn ang="T126">
              <a:pos x="T20" y="T21"/>
            </a:cxn>
            <a:cxn ang="T127">
              <a:pos x="T22" y="T23"/>
            </a:cxn>
            <a:cxn ang="T128">
              <a:pos x="T24" y="T25"/>
            </a:cxn>
            <a:cxn ang="T129">
              <a:pos x="T26" y="T27"/>
            </a:cxn>
            <a:cxn ang="T130">
              <a:pos x="T28" y="T29"/>
            </a:cxn>
            <a:cxn ang="T131">
              <a:pos x="T30" y="T31"/>
            </a:cxn>
            <a:cxn ang="T132">
              <a:pos x="T32" y="T33"/>
            </a:cxn>
            <a:cxn ang="T133">
              <a:pos x="T34" y="T35"/>
            </a:cxn>
            <a:cxn ang="T134">
              <a:pos x="T36" y="T37"/>
            </a:cxn>
            <a:cxn ang="T135">
              <a:pos x="T38" y="T39"/>
            </a:cxn>
            <a:cxn ang="T136">
              <a:pos x="T40" y="T41"/>
            </a:cxn>
            <a:cxn ang="T137">
              <a:pos x="T42" y="T43"/>
            </a:cxn>
            <a:cxn ang="T138">
              <a:pos x="T44" y="T45"/>
            </a:cxn>
            <a:cxn ang="T139">
              <a:pos x="T46" y="T47"/>
            </a:cxn>
            <a:cxn ang="T140">
              <a:pos x="T48" y="T49"/>
            </a:cxn>
            <a:cxn ang="T141">
              <a:pos x="T50" y="T51"/>
            </a:cxn>
            <a:cxn ang="T142">
              <a:pos x="T52" y="T53"/>
            </a:cxn>
            <a:cxn ang="T143">
              <a:pos x="T54" y="T55"/>
            </a:cxn>
            <a:cxn ang="T144">
              <a:pos x="T56" y="T57"/>
            </a:cxn>
            <a:cxn ang="T145">
              <a:pos x="T58" y="T59"/>
            </a:cxn>
            <a:cxn ang="T146">
              <a:pos x="T60" y="T61"/>
            </a:cxn>
            <a:cxn ang="T147">
              <a:pos x="T62" y="T63"/>
            </a:cxn>
            <a:cxn ang="T148">
              <a:pos x="T64" y="T65"/>
            </a:cxn>
            <a:cxn ang="T149">
              <a:pos x="T66" y="T67"/>
            </a:cxn>
            <a:cxn ang="T150">
              <a:pos x="T68" y="T69"/>
            </a:cxn>
            <a:cxn ang="T151">
              <a:pos x="T70" y="T71"/>
            </a:cxn>
            <a:cxn ang="T152">
              <a:pos x="T72" y="T73"/>
            </a:cxn>
            <a:cxn ang="T153">
              <a:pos x="T74" y="T75"/>
            </a:cxn>
            <a:cxn ang="T154">
              <a:pos x="T76" y="T77"/>
            </a:cxn>
            <a:cxn ang="T155">
              <a:pos x="T78" y="T79"/>
            </a:cxn>
            <a:cxn ang="T156">
              <a:pos x="T80" y="T81"/>
            </a:cxn>
            <a:cxn ang="T157">
              <a:pos x="T82" y="T83"/>
            </a:cxn>
            <a:cxn ang="T158">
              <a:pos x="T84" y="T85"/>
            </a:cxn>
            <a:cxn ang="T159">
              <a:pos x="T86" y="T87"/>
            </a:cxn>
            <a:cxn ang="T160">
              <a:pos x="T88" y="T89"/>
            </a:cxn>
            <a:cxn ang="T161">
              <a:pos x="T90" y="T91"/>
            </a:cxn>
            <a:cxn ang="T162">
              <a:pos x="T92" y="T93"/>
            </a:cxn>
            <a:cxn ang="T163">
              <a:pos x="T94" y="T95"/>
            </a:cxn>
            <a:cxn ang="T164">
              <a:pos x="T96" y="T97"/>
            </a:cxn>
            <a:cxn ang="T165">
              <a:pos x="T98" y="T99"/>
            </a:cxn>
            <a:cxn ang="T166">
              <a:pos x="T100" y="T101"/>
            </a:cxn>
            <a:cxn ang="T167">
              <a:pos x="T102" y="T103"/>
            </a:cxn>
            <a:cxn ang="T168">
              <a:pos x="T104" y="T105"/>
            </a:cxn>
            <a:cxn ang="T169">
              <a:pos x="T106" y="T107"/>
            </a:cxn>
            <a:cxn ang="T170">
              <a:pos x="T108" y="T109"/>
            </a:cxn>
            <a:cxn ang="T171">
              <a:pos x="T110" y="T111"/>
            </a:cxn>
            <a:cxn ang="T172">
              <a:pos x="T112" y="T113"/>
            </a:cxn>
            <a:cxn ang="T173">
              <a:pos x="T114" y="T115"/>
            </a:cxn>
          </a:cxnLst>
          <a:rect l="T174" t="T175" r="T176" b="T177"/>
          <a:pathLst>
            <a:path w="1198" h="1479">
              <a:moveTo>
                <a:pt x="1198" y="713"/>
              </a:moveTo>
              <a:lnTo>
                <a:pt x="1162" y="665"/>
              </a:lnTo>
              <a:lnTo>
                <a:pt x="1110" y="642"/>
              </a:lnTo>
              <a:lnTo>
                <a:pt x="1058" y="562"/>
              </a:lnTo>
              <a:lnTo>
                <a:pt x="1020" y="523"/>
              </a:lnTo>
              <a:lnTo>
                <a:pt x="1084" y="472"/>
              </a:lnTo>
              <a:lnTo>
                <a:pt x="1070" y="399"/>
              </a:lnTo>
              <a:lnTo>
                <a:pt x="1122" y="383"/>
              </a:lnTo>
              <a:lnTo>
                <a:pt x="1084" y="345"/>
              </a:lnTo>
              <a:lnTo>
                <a:pt x="957" y="211"/>
              </a:lnTo>
              <a:lnTo>
                <a:pt x="903" y="242"/>
              </a:lnTo>
              <a:lnTo>
                <a:pt x="854" y="192"/>
              </a:lnTo>
              <a:lnTo>
                <a:pt x="859" y="145"/>
              </a:lnTo>
              <a:lnTo>
                <a:pt x="875" y="84"/>
              </a:lnTo>
              <a:lnTo>
                <a:pt x="809" y="56"/>
              </a:lnTo>
              <a:lnTo>
                <a:pt x="767" y="98"/>
              </a:lnTo>
              <a:lnTo>
                <a:pt x="710" y="47"/>
              </a:lnTo>
              <a:lnTo>
                <a:pt x="659" y="9"/>
              </a:lnTo>
              <a:lnTo>
                <a:pt x="602" y="0"/>
              </a:lnTo>
              <a:lnTo>
                <a:pt x="583" y="61"/>
              </a:lnTo>
              <a:lnTo>
                <a:pt x="621" y="131"/>
              </a:lnTo>
              <a:lnTo>
                <a:pt x="607" y="249"/>
              </a:lnTo>
              <a:lnTo>
                <a:pt x="536" y="225"/>
              </a:lnTo>
              <a:lnTo>
                <a:pt x="480" y="225"/>
              </a:lnTo>
              <a:lnTo>
                <a:pt x="372" y="230"/>
              </a:lnTo>
              <a:lnTo>
                <a:pt x="292" y="263"/>
              </a:lnTo>
              <a:lnTo>
                <a:pt x="259" y="334"/>
              </a:lnTo>
              <a:lnTo>
                <a:pt x="188" y="310"/>
              </a:lnTo>
              <a:lnTo>
                <a:pt x="113" y="216"/>
              </a:lnTo>
              <a:lnTo>
                <a:pt x="57" y="225"/>
              </a:lnTo>
              <a:lnTo>
                <a:pt x="5" y="277"/>
              </a:lnTo>
              <a:lnTo>
                <a:pt x="28" y="371"/>
              </a:lnTo>
              <a:lnTo>
                <a:pt x="0" y="456"/>
              </a:lnTo>
              <a:lnTo>
                <a:pt x="38" y="531"/>
              </a:lnTo>
              <a:lnTo>
                <a:pt x="94" y="583"/>
              </a:lnTo>
              <a:lnTo>
                <a:pt x="85" y="724"/>
              </a:lnTo>
              <a:lnTo>
                <a:pt x="132" y="795"/>
              </a:lnTo>
              <a:lnTo>
                <a:pt x="169" y="874"/>
              </a:lnTo>
              <a:lnTo>
                <a:pt x="188" y="1034"/>
              </a:lnTo>
              <a:lnTo>
                <a:pt x="174" y="1251"/>
              </a:lnTo>
              <a:lnTo>
                <a:pt x="212" y="1364"/>
              </a:lnTo>
              <a:lnTo>
                <a:pt x="273" y="1354"/>
              </a:lnTo>
              <a:lnTo>
                <a:pt x="320" y="1420"/>
              </a:lnTo>
              <a:lnTo>
                <a:pt x="358" y="1467"/>
              </a:lnTo>
              <a:lnTo>
                <a:pt x="409" y="1477"/>
              </a:lnTo>
              <a:lnTo>
                <a:pt x="466" y="1419"/>
              </a:lnTo>
              <a:lnTo>
                <a:pt x="533" y="1409"/>
              </a:lnTo>
              <a:lnTo>
                <a:pt x="580" y="1362"/>
              </a:lnTo>
              <a:lnTo>
                <a:pt x="627" y="1362"/>
              </a:lnTo>
              <a:lnTo>
                <a:pt x="653" y="1419"/>
              </a:lnTo>
              <a:lnTo>
                <a:pt x="694" y="1479"/>
              </a:lnTo>
              <a:lnTo>
                <a:pt x="786" y="1479"/>
              </a:lnTo>
              <a:lnTo>
                <a:pt x="856" y="1391"/>
              </a:lnTo>
              <a:lnTo>
                <a:pt x="881" y="1340"/>
              </a:lnTo>
              <a:lnTo>
                <a:pt x="863" y="1273"/>
              </a:lnTo>
              <a:lnTo>
                <a:pt x="913" y="1259"/>
              </a:lnTo>
              <a:lnTo>
                <a:pt x="990" y="1199"/>
              </a:lnTo>
              <a:lnTo>
                <a:pt x="944" y="1153"/>
              </a:lnTo>
              <a:lnTo>
                <a:pt x="983" y="1091"/>
              </a:lnTo>
              <a:lnTo>
                <a:pt x="955" y="1035"/>
              </a:lnTo>
              <a:lnTo>
                <a:pt x="920" y="1005"/>
              </a:lnTo>
              <a:lnTo>
                <a:pt x="959" y="949"/>
              </a:lnTo>
              <a:lnTo>
                <a:pt x="959" y="892"/>
              </a:lnTo>
              <a:lnTo>
                <a:pt x="994" y="851"/>
              </a:lnTo>
              <a:lnTo>
                <a:pt x="1031" y="864"/>
              </a:lnTo>
              <a:lnTo>
                <a:pt x="1056" y="903"/>
              </a:lnTo>
              <a:lnTo>
                <a:pt x="1121" y="894"/>
              </a:lnTo>
              <a:lnTo>
                <a:pt x="1162" y="852"/>
              </a:lnTo>
              <a:lnTo>
                <a:pt x="1155" y="757"/>
              </a:lnTo>
              <a:lnTo>
                <a:pt x="1198" y="713"/>
              </a:lnTo>
              <a:close/>
              <a:moveTo>
                <a:pt x="710" y="971"/>
              </a:moveTo>
              <a:lnTo>
                <a:pt x="710" y="1076"/>
              </a:lnTo>
              <a:lnTo>
                <a:pt x="685" y="1127"/>
              </a:lnTo>
              <a:lnTo>
                <a:pt x="666" y="1065"/>
              </a:lnTo>
              <a:lnTo>
                <a:pt x="622" y="1084"/>
              </a:lnTo>
              <a:lnTo>
                <a:pt x="579" y="1127"/>
              </a:lnTo>
              <a:lnTo>
                <a:pt x="530" y="1197"/>
              </a:lnTo>
              <a:lnTo>
                <a:pt x="478" y="1249"/>
              </a:lnTo>
              <a:lnTo>
                <a:pt x="443" y="1278"/>
              </a:lnTo>
              <a:lnTo>
                <a:pt x="443" y="1314"/>
              </a:lnTo>
              <a:lnTo>
                <a:pt x="394" y="1323"/>
              </a:lnTo>
              <a:lnTo>
                <a:pt x="373" y="1344"/>
              </a:lnTo>
              <a:lnTo>
                <a:pt x="346" y="1294"/>
              </a:lnTo>
              <a:lnTo>
                <a:pt x="274" y="1206"/>
              </a:lnTo>
              <a:lnTo>
                <a:pt x="316" y="1165"/>
              </a:lnTo>
              <a:lnTo>
                <a:pt x="352" y="1181"/>
              </a:lnTo>
              <a:lnTo>
                <a:pt x="454" y="1181"/>
              </a:lnTo>
              <a:lnTo>
                <a:pt x="466" y="1144"/>
              </a:lnTo>
              <a:lnTo>
                <a:pt x="449" y="1099"/>
              </a:lnTo>
              <a:lnTo>
                <a:pt x="449" y="1021"/>
              </a:lnTo>
              <a:lnTo>
                <a:pt x="493" y="1021"/>
              </a:lnTo>
              <a:lnTo>
                <a:pt x="521" y="966"/>
              </a:lnTo>
              <a:lnTo>
                <a:pt x="572" y="970"/>
              </a:lnTo>
              <a:lnTo>
                <a:pt x="603" y="939"/>
              </a:lnTo>
              <a:lnTo>
                <a:pt x="576" y="874"/>
              </a:lnTo>
              <a:lnTo>
                <a:pt x="525" y="843"/>
              </a:lnTo>
              <a:lnTo>
                <a:pt x="510" y="860"/>
              </a:lnTo>
              <a:lnTo>
                <a:pt x="463" y="860"/>
              </a:lnTo>
              <a:lnTo>
                <a:pt x="428" y="822"/>
              </a:lnTo>
              <a:lnTo>
                <a:pt x="390" y="784"/>
              </a:lnTo>
              <a:lnTo>
                <a:pt x="364" y="758"/>
              </a:lnTo>
              <a:lnTo>
                <a:pt x="341" y="716"/>
              </a:lnTo>
              <a:lnTo>
                <a:pt x="341" y="670"/>
              </a:lnTo>
              <a:lnTo>
                <a:pt x="368" y="658"/>
              </a:lnTo>
              <a:lnTo>
                <a:pt x="401" y="691"/>
              </a:lnTo>
              <a:lnTo>
                <a:pt x="422" y="712"/>
              </a:lnTo>
              <a:lnTo>
                <a:pt x="450" y="756"/>
              </a:lnTo>
              <a:lnTo>
                <a:pt x="509" y="774"/>
              </a:lnTo>
              <a:lnTo>
                <a:pt x="533" y="762"/>
              </a:lnTo>
              <a:lnTo>
                <a:pt x="593" y="781"/>
              </a:lnTo>
              <a:lnTo>
                <a:pt x="607" y="832"/>
              </a:lnTo>
              <a:lnTo>
                <a:pt x="650" y="855"/>
              </a:lnTo>
              <a:lnTo>
                <a:pt x="678" y="883"/>
              </a:lnTo>
              <a:lnTo>
                <a:pt x="710" y="905"/>
              </a:lnTo>
              <a:lnTo>
                <a:pt x="710" y="971"/>
              </a:lnTo>
              <a:close/>
            </a:path>
          </a:pathLst>
        </a:custGeom>
        <a:solidFill>
          <a:srgbClr val="DCDCD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419100</xdr:colOff>
      <xdr:row>23</xdr:row>
      <xdr:rowOff>76200</xdr:rowOff>
    </xdr:from>
    <xdr:to>
      <xdr:col>1</xdr:col>
      <xdr:colOff>104775</xdr:colOff>
      <xdr:row>25</xdr:row>
      <xdr:rowOff>123825</xdr:rowOff>
    </xdr:to>
    <xdr:sp macro="[0]!modRegionSelect.RegionClick" textlink="">
      <xdr:nvSpPr>
        <xdr:cNvPr id="237365" name="ShapeReg_69"/>
        <xdr:cNvSpPr>
          <a:spLocks/>
        </xdr:cNvSpPr>
      </xdr:nvSpPr>
      <xdr:spPr bwMode="auto">
        <a:xfrm>
          <a:off x="419100" y="3924300"/>
          <a:ext cx="295275" cy="371475"/>
        </a:xfrm>
        <a:custGeom>
          <a:avLst/>
          <a:gdLst>
            <a:gd name="T0" fmla="*/ 2147483647 w 31"/>
            <a:gd name="T1" fmla="*/ 2147483647 h 39"/>
            <a:gd name="T2" fmla="*/ 2147483647 w 31"/>
            <a:gd name="T3" fmla="*/ 2147483647 h 39"/>
            <a:gd name="T4" fmla="*/ 2147483647 w 31"/>
            <a:gd name="T5" fmla="*/ 2147483647 h 39"/>
            <a:gd name="T6" fmla="*/ 2147483647 w 31"/>
            <a:gd name="T7" fmla="*/ 2147483647 h 39"/>
            <a:gd name="T8" fmla="*/ 2147483647 w 31"/>
            <a:gd name="T9" fmla="*/ 2147483647 h 39"/>
            <a:gd name="T10" fmla="*/ 2147483647 w 31"/>
            <a:gd name="T11" fmla="*/ 2147483647 h 39"/>
            <a:gd name="T12" fmla="*/ 2147483647 w 31"/>
            <a:gd name="T13" fmla="*/ 2147483647 h 39"/>
            <a:gd name="T14" fmla="*/ 2147483647 w 31"/>
            <a:gd name="T15" fmla="*/ 2147483647 h 39"/>
            <a:gd name="T16" fmla="*/ 2147483647 w 31"/>
            <a:gd name="T17" fmla="*/ 2147483647 h 39"/>
            <a:gd name="T18" fmla="*/ 2147483647 w 31"/>
            <a:gd name="T19" fmla="*/ 2147483647 h 39"/>
            <a:gd name="T20" fmla="*/ 2147483647 w 31"/>
            <a:gd name="T21" fmla="*/ 2147483647 h 39"/>
            <a:gd name="T22" fmla="*/ 2147483647 w 31"/>
            <a:gd name="T23" fmla="*/ 2147483647 h 39"/>
            <a:gd name="T24" fmla="*/ 2147483647 w 31"/>
            <a:gd name="T25" fmla="*/ 2147483647 h 39"/>
            <a:gd name="T26" fmla="*/ 2147483647 w 31"/>
            <a:gd name="T27" fmla="*/ 2147483647 h 39"/>
            <a:gd name="T28" fmla="*/ 2147483647 w 31"/>
            <a:gd name="T29" fmla="*/ 0 h 39"/>
            <a:gd name="T30" fmla="*/ 2147483647 w 31"/>
            <a:gd name="T31" fmla="*/ 2147483647 h 39"/>
            <a:gd name="T32" fmla="*/ 2147483647 w 31"/>
            <a:gd name="T33" fmla="*/ 0 h 39"/>
            <a:gd name="T34" fmla="*/ 2147483647 w 31"/>
            <a:gd name="T35" fmla="*/ 2147483647 h 39"/>
            <a:gd name="T36" fmla="*/ 2147483647 w 31"/>
            <a:gd name="T37" fmla="*/ 2147483647 h 39"/>
            <a:gd name="T38" fmla="*/ 2147483647 w 31"/>
            <a:gd name="T39" fmla="*/ 2147483647 h 39"/>
            <a:gd name="T40" fmla="*/ 2147483647 w 31"/>
            <a:gd name="T41" fmla="*/ 2147483647 h 39"/>
            <a:gd name="T42" fmla="*/ 2147483647 w 31"/>
            <a:gd name="T43" fmla="*/ 2147483647 h 39"/>
            <a:gd name="T44" fmla="*/ 2147483647 w 31"/>
            <a:gd name="T45" fmla="*/ 2147483647 h 39"/>
            <a:gd name="T46" fmla="*/ 2147483647 w 31"/>
            <a:gd name="T47" fmla="*/ 2147483647 h 39"/>
            <a:gd name="T48" fmla="*/ 2147483647 w 31"/>
            <a:gd name="T49" fmla="*/ 2147483647 h 39"/>
            <a:gd name="T50" fmla="*/ 2147483647 w 31"/>
            <a:gd name="T51" fmla="*/ 2147483647 h 39"/>
            <a:gd name="T52" fmla="*/ 2147483647 w 31"/>
            <a:gd name="T53" fmla="*/ 2147483647 h 39"/>
            <a:gd name="T54" fmla="*/ 2147483647 w 31"/>
            <a:gd name="T55" fmla="*/ 2147483647 h 39"/>
            <a:gd name="T56" fmla="*/ 2147483647 w 31"/>
            <a:gd name="T57" fmla="*/ 2147483647 h 39"/>
            <a:gd name="T58" fmla="*/ 2147483647 w 31"/>
            <a:gd name="T59" fmla="*/ 2147483647 h 39"/>
            <a:gd name="T60" fmla="*/ 2147483647 w 31"/>
            <a:gd name="T61" fmla="*/ 2147483647 h 39"/>
            <a:gd name="T62" fmla="*/ 2147483647 w 31"/>
            <a:gd name="T63" fmla="*/ 2147483647 h 39"/>
            <a:gd name="T64" fmla="*/ 2147483647 w 31"/>
            <a:gd name="T65" fmla="*/ 2147483647 h 39"/>
            <a:gd name="T66" fmla="*/ 2147483647 w 31"/>
            <a:gd name="T67" fmla="*/ 2147483647 h 39"/>
            <a:gd name="T68" fmla="*/ 2147483647 w 31"/>
            <a:gd name="T69" fmla="*/ 2147483647 h 39"/>
            <a:gd name="T70" fmla="*/ 2147483647 w 31"/>
            <a:gd name="T71" fmla="*/ 2147483647 h 39"/>
            <a:gd name="T72" fmla="*/ 2147483647 w 31"/>
            <a:gd name="T73" fmla="*/ 2147483647 h 39"/>
            <a:gd name="T74" fmla="*/ 2147483647 w 31"/>
            <a:gd name="T75" fmla="*/ 2147483647 h 39"/>
            <a:gd name="T76" fmla="*/ 0 60000 65536"/>
            <a:gd name="T77" fmla="*/ 0 60000 65536"/>
            <a:gd name="T78" fmla="*/ 0 60000 65536"/>
            <a:gd name="T79" fmla="*/ 0 60000 65536"/>
            <a:gd name="T80" fmla="*/ 0 60000 65536"/>
            <a:gd name="T81" fmla="*/ 0 60000 65536"/>
            <a:gd name="T82" fmla="*/ 0 60000 65536"/>
            <a:gd name="T83" fmla="*/ 0 60000 65536"/>
            <a:gd name="T84" fmla="*/ 0 60000 65536"/>
            <a:gd name="T85" fmla="*/ 0 60000 65536"/>
            <a:gd name="T86" fmla="*/ 0 60000 65536"/>
            <a:gd name="T87" fmla="*/ 0 60000 65536"/>
            <a:gd name="T88" fmla="*/ 0 60000 65536"/>
            <a:gd name="T89" fmla="*/ 0 60000 65536"/>
            <a:gd name="T90" fmla="*/ 0 60000 65536"/>
            <a:gd name="T91" fmla="*/ 0 60000 65536"/>
            <a:gd name="T92" fmla="*/ 0 60000 65536"/>
            <a:gd name="T93" fmla="*/ 0 60000 65536"/>
            <a:gd name="T94" fmla="*/ 0 60000 65536"/>
            <a:gd name="T95" fmla="*/ 0 60000 65536"/>
            <a:gd name="T96" fmla="*/ 0 60000 65536"/>
            <a:gd name="T97" fmla="*/ 0 60000 65536"/>
            <a:gd name="T98" fmla="*/ 0 60000 65536"/>
            <a:gd name="T99" fmla="*/ 0 60000 65536"/>
            <a:gd name="T100" fmla="*/ 0 60000 65536"/>
            <a:gd name="T101" fmla="*/ 0 60000 65536"/>
            <a:gd name="T102" fmla="*/ 0 60000 65536"/>
            <a:gd name="T103" fmla="*/ 0 60000 65536"/>
            <a:gd name="T104" fmla="*/ 0 60000 65536"/>
            <a:gd name="T105" fmla="*/ 0 60000 65536"/>
            <a:gd name="T106" fmla="*/ 0 60000 65536"/>
            <a:gd name="T107" fmla="*/ 0 60000 65536"/>
            <a:gd name="T108" fmla="*/ 0 60000 65536"/>
            <a:gd name="T109" fmla="*/ 0 60000 65536"/>
            <a:gd name="T110" fmla="*/ 0 60000 65536"/>
            <a:gd name="T111" fmla="*/ 0 60000 65536"/>
            <a:gd name="T112" fmla="*/ 0 60000 65536"/>
            <a:gd name="T113" fmla="*/ 0 60000 65536"/>
            <a:gd name="T114" fmla="*/ 0 w 31"/>
            <a:gd name="T115" fmla="*/ 0 h 39"/>
            <a:gd name="T116" fmla="*/ 31 w 31"/>
            <a:gd name="T117" fmla="*/ 39 h 39"/>
          </a:gdLst>
          <a:ahLst/>
          <a:cxnLst>
            <a:cxn ang="T76">
              <a:pos x="T0" y="T1"/>
            </a:cxn>
            <a:cxn ang="T77">
              <a:pos x="T2" y="T3"/>
            </a:cxn>
            <a:cxn ang="T78">
              <a:pos x="T4" y="T5"/>
            </a:cxn>
            <a:cxn ang="T79">
              <a:pos x="T6" y="T7"/>
            </a:cxn>
            <a:cxn ang="T80">
              <a:pos x="T8" y="T9"/>
            </a:cxn>
            <a:cxn ang="T81">
              <a:pos x="T10" y="T11"/>
            </a:cxn>
            <a:cxn ang="T82">
              <a:pos x="T12" y="T13"/>
            </a:cxn>
            <a:cxn ang="T83">
              <a:pos x="T14" y="T15"/>
            </a:cxn>
            <a:cxn ang="T84">
              <a:pos x="T16" y="T17"/>
            </a:cxn>
            <a:cxn ang="T85">
              <a:pos x="T18" y="T19"/>
            </a:cxn>
            <a:cxn ang="T86">
              <a:pos x="T20" y="T21"/>
            </a:cxn>
            <a:cxn ang="T87">
              <a:pos x="T22" y="T23"/>
            </a:cxn>
            <a:cxn ang="T88">
              <a:pos x="T24" y="T25"/>
            </a:cxn>
            <a:cxn ang="T89">
              <a:pos x="T26" y="T27"/>
            </a:cxn>
            <a:cxn ang="T90">
              <a:pos x="T28" y="T29"/>
            </a:cxn>
            <a:cxn ang="T91">
              <a:pos x="T30" y="T31"/>
            </a:cxn>
            <a:cxn ang="T92">
              <a:pos x="T32" y="T33"/>
            </a:cxn>
            <a:cxn ang="T93">
              <a:pos x="T34" y="T35"/>
            </a:cxn>
            <a:cxn ang="T94">
              <a:pos x="T36" y="T37"/>
            </a:cxn>
            <a:cxn ang="T95">
              <a:pos x="T38" y="T39"/>
            </a:cxn>
            <a:cxn ang="T96">
              <a:pos x="T40" y="T41"/>
            </a:cxn>
            <a:cxn ang="T97">
              <a:pos x="T42" y="T43"/>
            </a:cxn>
            <a:cxn ang="T98">
              <a:pos x="T44" y="T45"/>
            </a:cxn>
            <a:cxn ang="T99">
              <a:pos x="T46" y="T47"/>
            </a:cxn>
            <a:cxn ang="T100">
              <a:pos x="T48" y="T49"/>
            </a:cxn>
            <a:cxn ang="T101">
              <a:pos x="T50" y="T51"/>
            </a:cxn>
            <a:cxn ang="T102">
              <a:pos x="T52" y="T53"/>
            </a:cxn>
            <a:cxn ang="T103">
              <a:pos x="T54" y="T55"/>
            </a:cxn>
            <a:cxn ang="T104">
              <a:pos x="T56" y="T57"/>
            </a:cxn>
            <a:cxn ang="T105">
              <a:pos x="T58" y="T59"/>
            </a:cxn>
            <a:cxn ang="T106">
              <a:pos x="T60" y="T61"/>
            </a:cxn>
            <a:cxn ang="T107">
              <a:pos x="T62" y="T63"/>
            </a:cxn>
            <a:cxn ang="T108">
              <a:pos x="T64" y="T65"/>
            </a:cxn>
            <a:cxn ang="T109">
              <a:pos x="T66" y="T67"/>
            </a:cxn>
            <a:cxn ang="T110">
              <a:pos x="T68" y="T69"/>
            </a:cxn>
            <a:cxn ang="T111">
              <a:pos x="T70" y="T71"/>
            </a:cxn>
            <a:cxn ang="T112">
              <a:pos x="T72" y="T73"/>
            </a:cxn>
            <a:cxn ang="T113">
              <a:pos x="T74" y="T75"/>
            </a:cxn>
          </a:cxnLst>
          <a:rect l="T114" t="T115" r="T116" b="T117"/>
          <a:pathLst>
            <a:path w="31" h="39">
              <a:moveTo>
                <a:pt x="13" y="34"/>
              </a:moveTo>
              <a:lnTo>
                <a:pt x="14" y="33"/>
              </a:lnTo>
              <a:lnTo>
                <a:pt x="12" y="32"/>
              </a:lnTo>
              <a:lnTo>
                <a:pt x="11" y="31"/>
              </a:lnTo>
              <a:lnTo>
                <a:pt x="10" y="32"/>
              </a:lnTo>
              <a:lnTo>
                <a:pt x="7" y="29"/>
              </a:lnTo>
              <a:lnTo>
                <a:pt x="7" y="28"/>
              </a:lnTo>
              <a:lnTo>
                <a:pt x="5" y="27"/>
              </a:lnTo>
              <a:lnTo>
                <a:pt x="3" y="27"/>
              </a:lnTo>
              <a:lnTo>
                <a:pt x="3" y="25"/>
              </a:lnTo>
              <a:lnTo>
                <a:pt x="3" y="24"/>
              </a:lnTo>
              <a:lnTo>
                <a:pt x="2" y="23"/>
              </a:lnTo>
              <a:lnTo>
                <a:pt x="2" y="22"/>
              </a:lnTo>
              <a:lnTo>
                <a:pt x="5" y="22"/>
              </a:lnTo>
              <a:lnTo>
                <a:pt x="4" y="20"/>
              </a:lnTo>
              <a:lnTo>
                <a:pt x="3" y="19"/>
              </a:lnTo>
              <a:lnTo>
                <a:pt x="2" y="18"/>
              </a:lnTo>
              <a:lnTo>
                <a:pt x="2" y="16"/>
              </a:lnTo>
              <a:lnTo>
                <a:pt x="0" y="15"/>
              </a:lnTo>
              <a:lnTo>
                <a:pt x="1" y="14"/>
              </a:lnTo>
              <a:lnTo>
                <a:pt x="1" y="12"/>
              </a:lnTo>
              <a:lnTo>
                <a:pt x="2" y="12"/>
              </a:lnTo>
              <a:lnTo>
                <a:pt x="4" y="10"/>
              </a:lnTo>
              <a:lnTo>
                <a:pt x="3" y="9"/>
              </a:lnTo>
              <a:lnTo>
                <a:pt x="4" y="7"/>
              </a:lnTo>
              <a:lnTo>
                <a:pt x="3" y="5"/>
              </a:lnTo>
              <a:lnTo>
                <a:pt x="2" y="4"/>
              </a:lnTo>
              <a:lnTo>
                <a:pt x="3" y="3"/>
              </a:lnTo>
              <a:lnTo>
                <a:pt x="3" y="1"/>
              </a:lnTo>
              <a:lnTo>
                <a:pt x="4" y="0"/>
              </a:lnTo>
              <a:lnTo>
                <a:pt x="5" y="0"/>
              </a:lnTo>
              <a:lnTo>
                <a:pt x="6" y="1"/>
              </a:lnTo>
              <a:lnTo>
                <a:pt x="8" y="1"/>
              </a:lnTo>
              <a:lnTo>
                <a:pt x="9" y="0"/>
              </a:lnTo>
              <a:lnTo>
                <a:pt x="11" y="0"/>
              </a:lnTo>
              <a:lnTo>
                <a:pt x="11" y="1"/>
              </a:lnTo>
              <a:lnTo>
                <a:pt x="13" y="2"/>
              </a:lnTo>
              <a:lnTo>
                <a:pt x="14" y="4"/>
              </a:lnTo>
              <a:lnTo>
                <a:pt x="15" y="4"/>
              </a:lnTo>
              <a:lnTo>
                <a:pt x="16" y="3"/>
              </a:lnTo>
              <a:lnTo>
                <a:pt x="17" y="5"/>
              </a:lnTo>
              <a:lnTo>
                <a:pt x="18" y="6"/>
              </a:lnTo>
              <a:lnTo>
                <a:pt x="20" y="6"/>
              </a:lnTo>
              <a:lnTo>
                <a:pt x="22" y="6"/>
              </a:lnTo>
              <a:lnTo>
                <a:pt x="22" y="8"/>
              </a:lnTo>
              <a:lnTo>
                <a:pt x="23" y="10"/>
              </a:lnTo>
              <a:lnTo>
                <a:pt x="23" y="11"/>
              </a:lnTo>
              <a:lnTo>
                <a:pt x="25" y="12"/>
              </a:lnTo>
              <a:lnTo>
                <a:pt x="26" y="15"/>
              </a:lnTo>
              <a:lnTo>
                <a:pt x="25" y="17"/>
              </a:lnTo>
              <a:lnTo>
                <a:pt x="26" y="19"/>
              </a:lnTo>
              <a:lnTo>
                <a:pt x="27" y="20"/>
              </a:lnTo>
              <a:lnTo>
                <a:pt x="28" y="21"/>
              </a:lnTo>
              <a:lnTo>
                <a:pt x="28" y="23"/>
              </a:lnTo>
              <a:lnTo>
                <a:pt x="30" y="24"/>
              </a:lnTo>
              <a:lnTo>
                <a:pt x="30" y="26"/>
              </a:lnTo>
              <a:lnTo>
                <a:pt x="31" y="28"/>
              </a:lnTo>
              <a:lnTo>
                <a:pt x="31" y="31"/>
              </a:lnTo>
              <a:lnTo>
                <a:pt x="29" y="32"/>
              </a:lnTo>
              <a:lnTo>
                <a:pt x="27" y="33"/>
              </a:lnTo>
              <a:lnTo>
                <a:pt x="25" y="32"/>
              </a:lnTo>
              <a:lnTo>
                <a:pt x="24" y="33"/>
              </a:lnTo>
              <a:lnTo>
                <a:pt x="25" y="35"/>
              </a:lnTo>
              <a:lnTo>
                <a:pt x="24" y="35"/>
              </a:lnTo>
              <a:lnTo>
                <a:pt x="22" y="35"/>
              </a:lnTo>
              <a:lnTo>
                <a:pt x="22" y="37"/>
              </a:lnTo>
              <a:lnTo>
                <a:pt x="24" y="37"/>
              </a:lnTo>
              <a:lnTo>
                <a:pt x="23" y="39"/>
              </a:lnTo>
              <a:lnTo>
                <a:pt x="21" y="39"/>
              </a:lnTo>
              <a:lnTo>
                <a:pt x="20" y="38"/>
              </a:lnTo>
              <a:lnTo>
                <a:pt x="20" y="37"/>
              </a:lnTo>
              <a:lnTo>
                <a:pt x="19" y="37"/>
              </a:lnTo>
              <a:lnTo>
                <a:pt x="18" y="39"/>
              </a:lnTo>
              <a:lnTo>
                <a:pt x="16" y="39"/>
              </a:lnTo>
              <a:lnTo>
                <a:pt x="16" y="37"/>
              </a:lnTo>
              <a:lnTo>
                <a:pt x="13" y="34"/>
              </a:lnTo>
              <a:close/>
            </a:path>
          </a:pathLst>
        </a:custGeom>
        <a:solidFill>
          <a:srgbClr val="DCDCD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523875</xdr:colOff>
      <xdr:row>25</xdr:row>
      <xdr:rowOff>104775</xdr:rowOff>
    </xdr:from>
    <xdr:to>
      <xdr:col>1</xdr:col>
      <xdr:colOff>85725</xdr:colOff>
      <xdr:row>26</xdr:row>
      <xdr:rowOff>114300</xdr:rowOff>
    </xdr:to>
    <xdr:sp macro="[0]!modRegionSelect.RegionClick" textlink="">
      <xdr:nvSpPr>
        <xdr:cNvPr id="237366" name="ShapeReg_80"/>
        <xdr:cNvSpPr>
          <a:spLocks/>
        </xdr:cNvSpPr>
      </xdr:nvSpPr>
      <xdr:spPr bwMode="auto">
        <a:xfrm>
          <a:off x="523875" y="4276725"/>
          <a:ext cx="171450" cy="171450"/>
        </a:xfrm>
        <a:custGeom>
          <a:avLst/>
          <a:gdLst>
            <a:gd name="T0" fmla="*/ 2147483647 w 18"/>
            <a:gd name="T1" fmla="*/ 2147483647 h 18"/>
            <a:gd name="T2" fmla="*/ 2147483647 w 18"/>
            <a:gd name="T3" fmla="*/ 2147483647 h 18"/>
            <a:gd name="T4" fmla="*/ 2147483647 w 18"/>
            <a:gd name="T5" fmla="*/ 2147483647 h 18"/>
            <a:gd name="T6" fmla="*/ 2147483647 w 18"/>
            <a:gd name="T7" fmla="*/ 2147483647 h 18"/>
            <a:gd name="T8" fmla="*/ 2147483647 w 18"/>
            <a:gd name="T9" fmla="*/ 2147483647 h 18"/>
            <a:gd name="T10" fmla="*/ 2147483647 w 18"/>
            <a:gd name="T11" fmla="*/ 2147483647 h 18"/>
            <a:gd name="T12" fmla="*/ 2147483647 w 18"/>
            <a:gd name="T13" fmla="*/ 2147483647 h 18"/>
            <a:gd name="T14" fmla="*/ 2147483647 w 18"/>
            <a:gd name="T15" fmla="*/ 2147483647 h 18"/>
            <a:gd name="T16" fmla="*/ 2147483647 w 18"/>
            <a:gd name="T17" fmla="*/ 2147483647 h 18"/>
            <a:gd name="T18" fmla="*/ 2147483647 w 18"/>
            <a:gd name="T19" fmla="*/ 2147483647 h 18"/>
            <a:gd name="T20" fmla="*/ 2147483647 w 18"/>
            <a:gd name="T21" fmla="*/ 2147483647 h 18"/>
            <a:gd name="T22" fmla="*/ 2147483647 w 18"/>
            <a:gd name="T23" fmla="*/ 2147483647 h 18"/>
            <a:gd name="T24" fmla="*/ 2147483647 w 18"/>
            <a:gd name="T25" fmla="*/ 2147483647 h 18"/>
            <a:gd name="T26" fmla="*/ 2147483647 w 18"/>
            <a:gd name="T27" fmla="*/ 2147483647 h 18"/>
            <a:gd name="T28" fmla="*/ 0 w 18"/>
            <a:gd name="T29" fmla="*/ 2147483647 h 18"/>
            <a:gd name="T30" fmla="*/ 2147483647 w 18"/>
            <a:gd name="T31" fmla="*/ 2147483647 h 18"/>
            <a:gd name="T32" fmla="*/ 2147483647 w 18"/>
            <a:gd name="T33" fmla="*/ 2147483647 h 18"/>
            <a:gd name="T34" fmla="*/ 2147483647 w 18"/>
            <a:gd name="T35" fmla="*/ 2147483647 h 18"/>
            <a:gd name="T36" fmla="*/ 2147483647 w 18"/>
            <a:gd name="T37" fmla="*/ 2147483647 h 18"/>
            <a:gd name="T38" fmla="*/ 2147483647 w 18"/>
            <a:gd name="T39" fmla="*/ 2147483647 h 18"/>
            <a:gd name="T40" fmla="*/ 2147483647 w 18"/>
            <a:gd name="T41" fmla="*/ 2147483647 h 18"/>
            <a:gd name="T42" fmla="*/ 2147483647 w 18"/>
            <a:gd name="T43" fmla="*/ 2147483647 h 18"/>
            <a:gd name="T44" fmla="*/ 2147483647 w 18"/>
            <a:gd name="T45" fmla="*/ 2147483647 h 18"/>
            <a:gd name="T46" fmla="*/ 2147483647 w 18"/>
            <a:gd name="T47" fmla="*/ 0 h 18"/>
            <a:gd name="T48" fmla="*/ 2147483647 w 18"/>
            <a:gd name="T49" fmla="*/ 0 h 18"/>
            <a:gd name="T50" fmla="*/ 2147483647 w 18"/>
            <a:gd name="T51" fmla="*/ 2147483647 h 18"/>
            <a:gd name="T52" fmla="*/ 2147483647 w 18"/>
            <a:gd name="T53" fmla="*/ 2147483647 h 18"/>
            <a:gd name="T54" fmla="*/ 2147483647 w 18"/>
            <a:gd name="T55" fmla="*/ 2147483647 h 18"/>
            <a:gd name="T56" fmla="*/ 2147483647 w 18"/>
            <a:gd name="T57" fmla="*/ 2147483647 h 18"/>
            <a:gd name="T58" fmla="*/ 0 60000 65536"/>
            <a:gd name="T59" fmla="*/ 0 60000 65536"/>
            <a:gd name="T60" fmla="*/ 0 60000 65536"/>
            <a:gd name="T61" fmla="*/ 0 60000 65536"/>
            <a:gd name="T62" fmla="*/ 0 60000 65536"/>
            <a:gd name="T63" fmla="*/ 0 60000 65536"/>
            <a:gd name="T64" fmla="*/ 0 60000 65536"/>
            <a:gd name="T65" fmla="*/ 0 60000 65536"/>
            <a:gd name="T66" fmla="*/ 0 60000 65536"/>
            <a:gd name="T67" fmla="*/ 0 60000 65536"/>
            <a:gd name="T68" fmla="*/ 0 60000 65536"/>
            <a:gd name="T69" fmla="*/ 0 60000 65536"/>
            <a:gd name="T70" fmla="*/ 0 60000 65536"/>
            <a:gd name="T71" fmla="*/ 0 60000 65536"/>
            <a:gd name="T72" fmla="*/ 0 60000 65536"/>
            <a:gd name="T73" fmla="*/ 0 60000 65536"/>
            <a:gd name="T74" fmla="*/ 0 60000 65536"/>
            <a:gd name="T75" fmla="*/ 0 60000 65536"/>
            <a:gd name="T76" fmla="*/ 0 60000 65536"/>
            <a:gd name="T77" fmla="*/ 0 60000 65536"/>
            <a:gd name="T78" fmla="*/ 0 60000 65536"/>
            <a:gd name="T79" fmla="*/ 0 60000 65536"/>
            <a:gd name="T80" fmla="*/ 0 60000 65536"/>
            <a:gd name="T81" fmla="*/ 0 60000 65536"/>
            <a:gd name="T82" fmla="*/ 0 60000 65536"/>
            <a:gd name="T83" fmla="*/ 0 60000 65536"/>
            <a:gd name="T84" fmla="*/ 0 60000 65536"/>
            <a:gd name="T85" fmla="*/ 0 60000 65536"/>
            <a:gd name="T86" fmla="*/ 0 60000 65536"/>
            <a:gd name="T87" fmla="*/ 0 w 18"/>
            <a:gd name="T88" fmla="*/ 0 h 18"/>
            <a:gd name="T89" fmla="*/ 18 w 18"/>
            <a:gd name="T90" fmla="*/ 18 h 18"/>
          </a:gdLst>
          <a:ahLst/>
          <a:cxnLst>
            <a:cxn ang="T58">
              <a:pos x="T0" y="T1"/>
            </a:cxn>
            <a:cxn ang="T59">
              <a:pos x="T2" y="T3"/>
            </a:cxn>
            <a:cxn ang="T60">
              <a:pos x="T4" y="T5"/>
            </a:cxn>
            <a:cxn ang="T61">
              <a:pos x="T6" y="T7"/>
            </a:cxn>
            <a:cxn ang="T62">
              <a:pos x="T8" y="T9"/>
            </a:cxn>
            <a:cxn ang="T63">
              <a:pos x="T10" y="T11"/>
            </a:cxn>
            <a:cxn ang="T64">
              <a:pos x="T12" y="T13"/>
            </a:cxn>
            <a:cxn ang="T65">
              <a:pos x="T14" y="T15"/>
            </a:cxn>
            <a:cxn ang="T66">
              <a:pos x="T16" y="T17"/>
            </a:cxn>
            <a:cxn ang="T67">
              <a:pos x="T18" y="T19"/>
            </a:cxn>
            <a:cxn ang="T68">
              <a:pos x="T20" y="T21"/>
            </a:cxn>
            <a:cxn ang="T69">
              <a:pos x="T22" y="T23"/>
            </a:cxn>
            <a:cxn ang="T70">
              <a:pos x="T24" y="T25"/>
            </a:cxn>
            <a:cxn ang="T71">
              <a:pos x="T26" y="T27"/>
            </a:cxn>
            <a:cxn ang="T72">
              <a:pos x="T28" y="T29"/>
            </a:cxn>
            <a:cxn ang="T73">
              <a:pos x="T30" y="T31"/>
            </a:cxn>
            <a:cxn ang="T74">
              <a:pos x="T32" y="T33"/>
            </a:cxn>
            <a:cxn ang="T75">
              <a:pos x="T34" y="T35"/>
            </a:cxn>
            <a:cxn ang="T76">
              <a:pos x="T36" y="T37"/>
            </a:cxn>
            <a:cxn ang="T77">
              <a:pos x="T38" y="T39"/>
            </a:cxn>
            <a:cxn ang="T78">
              <a:pos x="T40" y="T41"/>
            </a:cxn>
            <a:cxn ang="T79">
              <a:pos x="T42" y="T43"/>
            </a:cxn>
            <a:cxn ang="T80">
              <a:pos x="T44" y="T45"/>
            </a:cxn>
            <a:cxn ang="T81">
              <a:pos x="T46" y="T47"/>
            </a:cxn>
            <a:cxn ang="T82">
              <a:pos x="T48" y="T49"/>
            </a:cxn>
            <a:cxn ang="T83">
              <a:pos x="T50" y="T51"/>
            </a:cxn>
            <a:cxn ang="T84">
              <a:pos x="T52" y="T53"/>
            </a:cxn>
            <a:cxn ang="T85">
              <a:pos x="T54" y="T55"/>
            </a:cxn>
            <a:cxn ang="T86">
              <a:pos x="T56" y="T57"/>
            </a:cxn>
          </a:cxnLst>
          <a:rect l="T87" t="T88" r="T89" b="T90"/>
          <a:pathLst>
            <a:path w="18" h="18">
              <a:moveTo>
                <a:pt x="14" y="5"/>
              </a:moveTo>
              <a:lnTo>
                <a:pt x="15" y="6"/>
              </a:lnTo>
              <a:lnTo>
                <a:pt x="18" y="7"/>
              </a:lnTo>
              <a:lnTo>
                <a:pt x="18" y="10"/>
              </a:lnTo>
              <a:lnTo>
                <a:pt x="17" y="10"/>
              </a:lnTo>
              <a:lnTo>
                <a:pt x="14" y="12"/>
              </a:lnTo>
              <a:lnTo>
                <a:pt x="12" y="14"/>
              </a:lnTo>
              <a:lnTo>
                <a:pt x="11" y="17"/>
              </a:lnTo>
              <a:lnTo>
                <a:pt x="9" y="16"/>
              </a:lnTo>
              <a:lnTo>
                <a:pt x="8" y="17"/>
              </a:lnTo>
              <a:lnTo>
                <a:pt x="5" y="17"/>
              </a:lnTo>
              <a:lnTo>
                <a:pt x="4" y="18"/>
              </a:lnTo>
              <a:lnTo>
                <a:pt x="2" y="18"/>
              </a:lnTo>
              <a:lnTo>
                <a:pt x="2" y="16"/>
              </a:lnTo>
              <a:lnTo>
                <a:pt x="0" y="14"/>
              </a:lnTo>
              <a:lnTo>
                <a:pt x="2" y="13"/>
              </a:lnTo>
              <a:lnTo>
                <a:pt x="4" y="10"/>
              </a:lnTo>
              <a:lnTo>
                <a:pt x="5" y="7"/>
              </a:lnTo>
              <a:lnTo>
                <a:pt x="6" y="5"/>
              </a:lnTo>
              <a:lnTo>
                <a:pt x="4" y="4"/>
              </a:lnTo>
              <a:lnTo>
                <a:pt x="3" y="2"/>
              </a:lnTo>
              <a:lnTo>
                <a:pt x="5" y="2"/>
              </a:lnTo>
              <a:lnTo>
                <a:pt x="7" y="2"/>
              </a:lnTo>
              <a:lnTo>
                <a:pt x="8" y="0"/>
              </a:lnTo>
              <a:lnTo>
                <a:pt x="9" y="0"/>
              </a:lnTo>
              <a:lnTo>
                <a:pt x="9" y="1"/>
              </a:lnTo>
              <a:lnTo>
                <a:pt x="10" y="2"/>
              </a:lnTo>
              <a:lnTo>
                <a:pt x="12" y="2"/>
              </a:lnTo>
              <a:lnTo>
                <a:pt x="14" y="5"/>
              </a:lnTo>
              <a:close/>
            </a:path>
          </a:pathLst>
        </a:custGeom>
        <a:solidFill>
          <a:srgbClr val="DCDCD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381000</xdr:colOff>
      <xdr:row>25</xdr:row>
      <xdr:rowOff>9525</xdr:rowOff>
    </xdr:from>
    <xdr:to>
      <xdr:col>0</xdr:col>
      <xdr:colOff>552450</xdr:colOff>
      <xdr:row>25</xdr:row>
      <xdr:rowOff>123825</xdr:rowOff>
    </xdr:to>
    <xdr:sp macro="[0]!modRegionSelect.RegionClick" textlink="">
      <xdr:nvSpPr>
        <xdr:cNvPr id="237367" name="ShapeReg_18"/>
        <xdr:cNvSpPr>
          <a:spLocks/>
        </xdr:cNvSpPr>
      </xdr:nvSpPr>
      <xdr:spPr bwMode="auto">
        <a:xfrm>
          <a:off x="381000" y="4181475"/>
          <a:ext cx="171450" cy="114300"/>
        </a:xfrm>
        <a:custGeom>
          <a:avLst/>
          <a:gdLst>
            <a:gd name="T0" fmla="*/ 0 w 18"/>
            <a:gd name="T1" fmla="*/ 2147483647 h 12"/>
            <a:gd name="T2" fmla="*/ 2147483647 w 18"/>
            <a:gd name="T3" fmla="*/ 2147483647 h 12"/>
            <a:gd name="T4" fmla="*/ 2147483647 w 18"/>
            <a:gd name="T5" fmla="*/ 0 h 12"/>
            <a:gd name="T6" fmla="*/ 2147483647 w 18"/>
            <a:gd name="T7" fmla="*/ 0 h 12"/>
            <a:gd name="T8" fmla="*/ 2147483647 w 18"/>
            <a:gd name="T9" fmla="*/ 0 h 12"/>
            <a:gd name="T10" fmla="*/ 2147483647 w 18"/>
            <a:gd name="T11" fmla="*/ 0 h 12"/>
            <a:gd name="T12" fmla="*/ 2147483647 w 18"/>
            <a:gd name="T13" fmla="*/ 2147483647 h 12"/>
            <a:gd name="T14" fmla="*/ 2147483647 w 18"/>
            <a:gd name="T15" fmla="*/ 2147483647 h 12"/>
            <a:gd name="T16" fmla="*/ 2147483647 w 18"/>
            <a:gd name="T17" fmla="*/ 2147483647 h 12"/>
            <a:gd name="T18" fmla="*/ 2147483647 w 18"/>
            <a:gd name="T19" fmla="*/ 2147483647 h 12"/>
            <a:gd name="T20" fmla="*/ 2147483647 w 18"/>
            <a:gd name="T21" fmla="*/ 2147483647 h 12"/>
            <a:gd name="T22" fmla="*/ 2147483647 w 18"/>
            <a:gd name="T23" fmla="*/ 2147483647 h 12"/>
            <a:gd name="T24" fmla="*/ 2147483647 w 18"/>
            <a:gd name="T25" fmla="*/ 2147483647 h 12"/>
            <a:gd name="T26" fmla="*/ 2147483647 w 18"/>
            <a:gd name="T27" fmla="*/ 2147483647 h 12"/>
            <a:gd name="T28" fmla="*/ 2147483647 w 18"/>
            <a:gd name="T29" fmla="*/ 2147483647 h 12"/>
            <a:gd name="T30" fmla="*/ 2147483647 w 18"/>
            <a:gd name="T31" fmla="*/ 2147483647 h 12"/>
            <a:gd name="T32" fmla="*/ 2147483647 w 18"/>
            <a:gd name="T33" fmla="*/ 2147483647 h 12"/>
            <a:gd name="T34" fmla="*/ 2147483647 w 18"/>
            <a:gd name="T35" fmla="*/ 2147483647 h 12"/>
            <a:gd name="T36" fmla="*/ 2147483647 w 18"/>
            <a:gd name="T37" fmla="*/ 2147483647 h 12"/>
            <a:gd name="T38" fmla="*/ 2147483647 w 18"/>
            <a:gd name="T39" fmla="*/ 2147483647 h 12"/>
            <a:gd name="T40" fmla="*/ 2147483647 w 18"/>
            <a:gd name="T41" fmla="*/ 2147483647 h 12"/>
            <a:gd name="T42" fmla="*/ 2147483647 w 18"/>
            <a:gd name="T43" fmla="*/ 2147483647 h 12"/>
            <a:gd name="T44" fmla="*/ 2147483647 w 18"/>
            <a:gd name="T45" fmla="*/ 2147483647 h 12"/>
            <a:gd name="T46" fmla="*/ 2147483647 w 18"/>
            <a:gd name="T47" fmla="*/ 2147483647 h 12"/>
            <a:gd name="T48" fmla="*/ 2147483647 w 18"/>
            <a:gd name="T49" fmla="*/ 2147483647 h 12"/>
            <a:gd name="T50" fmla="*/ 2147483647 w 18"/>
            <a:gd name="T51" fmla="*/ 2147483647 h 12"/>
            <a:gd name="T52" fmla="*/ 0 w 18"/>
            <a:gd name="T53" fmla="*/ 2147483647 h 12"/>
            <a:gd name="T54" fmla="*/ 0 60000 65536"/>
            <a:gd name="T55" fmla="*/ 0 60000 65536"/>
            <a:gd name="T56" fmla="*/ 0 60000 65536"/>
            <a:gd name="T57" fmla="*/ 0 60000 65536"/>
            <a:gd name="T58" fmla="*/ 0 60000 65536"/>
            <a:gd name="T59" fmla="*/ 0 60000 65536"/>
            <a:gd name="T60" fmla="*/ 0 60000 65536"/>
            <a:gd name="T61" fmla="*/ 0 60000 65536"/>
            <a:gd name="T62" fmla="*/ 0 60000 65536"/>
            <a:gd name="T63" fmla="*/ 0 60000 65536"/>
            <a:gd name="T64" fmla="*/ 0 60000 65536"/>
            <a:gd name="T65" fmla="*/ 0 60000 65536"/>
            <a:gd name="T66" fmla="*/ 0 60000 65536"/>
            <a:gd name="T67" fmla="*/ 0 60000 65536"/>
            <a:gd name="T68" fmla="*/ 0 60000 65536"/>
            <a:gd name="T69" fmla="*/ 0 60000 65536"/>
            <a:gd name="T70" fmla="*/ 0 60000 65536"/>
            <a:gd name="T71" fmla="*/ 0 60000 65536"/>
            <a:gd name="T72" fmla="*/ 0 60000 65536"/>
            <a:gd name="T73" fmla="*/ 0 60000 65536"/>
            <a:gd name="T74" fmla="*/ 0 60000 65536"/>
            <a:gd name="T75" fmla="*/ 0 60000 65536"/>
            <a:gd name="T76" fmla="*/ 0 60000 65536"/>
            <a:gd name="T77" fmla="*/ 0 60000 65536"/>
            <a:gd name="T78" fmla="*/ 0 60000 65536"/>
            <a:gd name="T79" fmla="*/ 0 60000 65536"/>
            <a:gd name="T80" fmla="*/ 0 60000 65536"/>
            <a:gd name="T81" fmla="*/ 0 w 18"/>
            <a:gd name="T82" fmla="*/ 0 h 12"/>
            <a:gd name="T83" fmla="*/ 18 w 18"/>
            <a:gd name="T84" fmla="*/ 12 h 12"/>
          </a:gdLst>
          <a:ahLst/>
          <a:cxnLst>
            <a:cxn ang="T54">
              <a:pos x="T0" y="T1"/>
            </a:cxn>
            <a:cxn ang="T55">
              <a:pos x="T2" y="T3"/>
            </a:cxn>
            <a:cxn ang="T56">
              <a:pos x="T4" y="T5"/>
            </a:cxn>
            <a:cxn ang="T57">
              <a:pos x="T6" y="T7"/>
            </a:cxn>
            <a:cxn ang="T58">
              <a:pos x="T8" y="T9"/>
            </a:cxn>
            <a:cxn ang="T59">
              <a:pos x="T10" y="T11"/>
            </a:cxn>
            <a:cxn ang="T60">
              <a:pos x="T12" y="T13"/>
            </a:cxn>
            <a:cxn ang="T61">
              <a:pos x="T14" y="T15"/>
            </a:cxn>
            <a:cxn ang="T62">
              <a:pos x="T16" y="T17"/>
            </a:cxn>
            <a:cxn ang="T63">
              <a:pos x="T18" y="T19"/>
            </a:cxn>
            <a:cxn ang="T64">
              <a:pos x="T20" y="T21"/>
            </a:cxn>
            <a:cxn ang="T65">
              <a:pos x="T22" y="T23"/>
            </a:cxn>
            <a:cxn ang="T66">
              <a:pos x="T24" y="T25"/>
            </a:cxn>
            <a:cxn ang="T67">
              <a:pos x="T26" y="T27"/>
            </a:cxn>
            <a:cxn ang="T68">
              <a:pos x="T28" y="T29"/>
            </a:cxn>
            <a:cxn ang="T69">
              <a:pos x="T30" y="T31"/>
            </a:cxn>
            <a:cxn ang="T70">
              <a:pos x="T32" y="T33"/>
            </a:cxn>
            <a:cxn ang="T71">
              <a:pos x="T34" y="T35"/>
            </a:cxn>
            <a:cxn ang="T72">
              <a:pos x="T36" y="T37"/>
            </a:cxn>
            <a:cxn ang="T73">
              <a:pos x="T38" y="T39"/>
            </a:cxn>
            <a:cxn ang="T74">
              <a:pos x="T40" y="T41"/>
            </a:cxn>
            <a:cxn ang="T75">
              <a:pos x="T42" y="T43"/>
            </a:cxn>
            <a:cxn ang="T76">
              <a:pos x="T44" y="T45"/>
            </a:cxn>
            <a:cxn ang="T77">
              <a:pos x="T46" y="T47"/>
            </a:cxn>
            <a:cxn ang="T78">
              <a:pos x="T48" y="T49"/>
            </a:cxn>
            <a:cxn ang="T79">
              <a:pos x="T50" y="T51"/>
            </a:cxn>
            <a:cxn ang="T80">
              <a:pos x="T52" y="T53"/>
            </a:cxn>
          </a:cxnLst>
          <a:rect l="T81" t="T82" r="T83" b="T84"/>
          <a:pathLst>
            <a:path w="18" h="12">
              <a:moveTo>
                <a:pt x="0" y="3"/>
              </a:moveTo>
              <a:lnTo>
                <a:pt x="2" y="2"/>
              </a:lnTo>
              <a:lnTo>
                <a:pt x="3" y="0"/>
              </a:lnTo>
              <a:lnTo>
                <a:pt x="5" y="0"/>
              </a:lnTo>
              <a:lnTo>
                <a:pt x="7" y="0"/>
              </a:lnTo>
              <a:lnTo>
                <a:pt x="9" y="0"/>
              </a:lnTo>
              <a:lnTo>
                <a:pt x="11" y="1"/>
              </a:lnTo>
              <a:lnTo>
                <a:pt x="11" y="2"/>
              </a:lnTo>
              <a:lnTo>
                <a:pt x="14" y="5"/>
              </a:lnTo>
              <a:lnTo>
                <a:pt x="15" y="4"/>
              </a:lnTo>
              <a:lnTo>
                <a:pt x="16" y="5"/>
              </a:lnTo>
              <a:lnTo>
                <a:pt x="18" y="6"/>
              </a:lnTo>
              <a:lnTo>
                <a:pt x="17" y="7"/>
              </a:lnTo>
              <a:lnTo>
                <a:pt x="16" y="8"/>
              </a:lnTo>
              <a:lnTo>
                <a:pt x="16" y="10"/>
              </a:lnTo>
              <a:lnTo>
                <a:pt x="15" y="11"/>
              </a:lnTo>
              <a:lnTo>
                <a:pt x="13" y="11"/>
              </a:lnTo>
              <a:lnTo>
                <a:pt x="12" y="12"/>
              </a:lnTo>
              <a:lnTo>
                <a:pt x="11" y="11"/>
              </a:lnTo>
              <a:lnTo>
                <a:pt x="9" y="11"/>
              </a:lnTo>
              <a:lnTo>
                <a:pt x="8" y="11"/>
              </a:lnTo>
              <a:lnTo>
                <a:pt x="7" y="11"/>
              </a:lnTo>
              <a:lnTo>
                <a:pt x="5" y="12"/>
              </a:lnTo>
              <a:lnTo>
                <a:pt x="3" y="10"/>
              </a:lnTo>
              <a:lnTo>
                <a:pt x="4" y="7"/>
              </a:lnTo>
              <a:lnTo>
                <a:pt x="1" y="6"/>
              </a:lnTo>
              <a:lnTo>
                <a:pt x="0" y="3"/>
              </a:lnTo>
              <a:close/>
            </a:path>
          </a:pathLst>
        </a:custGeom>
        <a:solidFill>
          <a:srgbClr val="DCDCD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</xdr:col>
      <xdr:colOff>85725</xdr:colOff>
      <xdr:row>20</xdr:row>
      <xdr:rowOff>142875</xdr:rowOff>
    </xdr:from>
    <xdr:to>
      <xdr:col>1</xdr:col>
      <xdr:colOff>542925</xdr:colOff>
      <xdr:row>23</xdr:row>
      <xdr:rowOff>76200</xdr:rowOff>
    </xdr:to>
    <xdr:sp macro="[0]!modRegionSelect.RegionClick" textlink="">
      <xdr:nvSpPr>
        <xdr:cNvPr id="237368" name="ShapeReg_8"/>
        <xdr:cNvSpPr>
          <a:spLocks/>
        </xdr:cNvSpPr>
      </xdr:nvSpPr>
      <xdr:spPr bwMode="auto">
        <a:xfrm>
          <a:off x="695325" y="3505200"/>
          <a:ext cx="457200" cy="419100"/>
        </a:xfrm>
        <a:custGeom>
          <a:avLst/>
          <a:gdLst>
            <a:gd name="T0" fmla="*/ 2147483647 w 48"/>
            <a:gd name="T1" fmla="*/ 2147483647 h 44"/>
            <a:gd name="T2" fmla="*/ 2147483647 w 48"/>
            <a:gd name="T3" fmla="*/ 2147483647 h 44"/>
            <a:gd name="T4" fmla="*/ 2147483647 w 48"/>
            <a:gd name="T5" fmla="*/ 2147483647 h 44"/>
            <a:gd name="T6" fmla="*/ 2147483647 w 48"/>
            <a:gd name="T7" fmla="*/ 2147483647 h 44"/>
            <a:gd name="T8" fmla="*/ 2147483647 w 48"/>
            <a:gd name="T9" fmla="*/ 2147483647 h 44"/>
            <a:gd name="T10" fmla="*/ 2147483647 w 48"/>
            <a:gd name="T11" fmla="*/ 2147483647 h 44"/>
            <a:gd name="T12" fmla="*/ 2147483647 w 48"/>
            <a:gd name="T13" fmla="*/ 2147483647 h 44"/>
            <a:gd name="T14" fmla="*/ 2147483647 w 48"/>
            <a:gd name="T15" fmla="*/ 2147483647 h 44"/>
            <a:gd name="T16" fmla="*/ 2147483647 w 48"/>
            <a:gd name="T17" fmla="*/ 2147483647 h 44"/>
            <a:gd name="T18" fmla="*/ 2147483647 w 48"/>
            <a:gd name="T19" fmla="*/ 2147483647 h 44"/>
            <a:gd name="T20" fmla="*/ 2147483647 w 48"/>
            <a:gd name="T21" fmla="*/ 2147483647 h 44"/>
            <a:gd name="T22" fmla="*/ 2147483647 w 48"/>
            <a:gd name="T23" fmla="*/ 2147483647 h 44"/>
            <a:gd name="T24" fmla="*/ 2147483647 w 48"/>
            <a:gd name="T25" fmla="*/ 2147483647 h 44"/>
            <a:gd name="T26" fmla="*/ 2147483647 w 48"/>
            <a:gd name="T27" fmla="*/ 2147483647 h 44"/>
            <a:gd name="T28" fmla="*/ 2147483647 w 48"/>
            <a:gd name="T29" fmla="*/ 2147483647 h 44"/>
            <a:gd name="T30" fmla="*/ 2147483647 w 48"/>
            <a:gd name="T31" fmla="*/ 2147483647 h 44"/>
            <a:gd name="T32" fmla="*/ 2147483647 w 48"/>
            <a:gd name="T33" fmla="*/ 2147483647 h 44"/>
            <a:gd name="T34" fmla="*/ 2147483647 w 48"/>
            <a:gd name="T35" fmla="*/ 2147483647 h 44"/>
            <a:gd name="T36" fmla="*/ 2147483647 w 48"/>
            <a:gd name="T37" fmla="*/ 2147483647 h 44"/>
            <a:gd name="T38" fmla="*/ 2147483647 w 48"/>
            <a:gd name="T39" fmla="*/ 2147483647 h 44"/>
            <a:gd name="T40" fmla="*/ 2147483647 w 48"/>
            <a:gd name="T41" fmla="*/ 2147483647 h 44"/>
            <a:gd name="T42" fmla="*/ 2147483647 w 48"/>
            <a:gd name="T43" fmla="*/ 2147483647 h 44"/>
            <a:gd name="T44" fmla="*/ 2147483647 w 48"/>
            <a:gd name="T45" fmla="*/ 2147483647 h 44"/>
            <a:gd name="T46" fmla="*/ 2147483647 w 48"/>
            <a:gd name="T47" fmla="*/ 2147483647 h 44"/>
            <a:gd name="T48" fmla="*/ 0 w 48"/>
            <a:gd name="T49" fmla="*/ 2147483647 h 44"/>
            <a:gd name="T50" fmla="*/ 2147483647 w 48"/>
            <a:gd name="T51" fmla="*/ 2147483647 h 44"/>
            <a:gd name="T52" fmla="*/ 2147483647 w 48"/>
            <a:gd name="T53" fmla="*/ 2147483647 h 44"/>
            <a:gd name="T54" fmla="*/ 2147483647 w 48"/>
            <a:gd name="T55" fmla="*/ 2147483647 h 44"/>
            <a:gd name="T56" fmla="*/ 2147483647 w 48"/>
            <a:gd name="T57" fmla="*/ 2147483647 h 44"/>
            <a:gd name="T58" fmla="*/ 2147483647 w 48"/>
            <a:gd name="T59" fmla="*/ 2147483647 h 44"/>
            <a:gd name="T60" fmla="*/ 2147483647 w 48"/>
            <a:gd name="T61" fmla="*/ 2147483647 h 44"/>
            <a:gd name="T62" fmla="*/ 2147483647 w 48"/>
            <a:gd name="T63" fmla="*/ 2147483647 h 44"/>
            <a:gd name="T64" fmla="*/ 2147483647 w 48"/>
            <a:gd name="T65" fmla="*/ 0 h 44"/>
            <a:gd name="T66" fmla="*/ 2147483647 w 48"/>
            <a:gd name="T67" fmla="*/ 2147483647 h 44"/>
            <a:gd name="T68" fmla="*/ 0 60000 65536"/>
            <a:gd name="T69" fmla="*/ 0 60000 65536"/>
            <a:gd name="T70" fmla="*/ 0 60000 65536"/>
            <a:gd name="T71" fmla="*/ 0 60000 65536"/>
            <a:gd name="T72" fmla="*/ 0 60000 65536"/>
            <a:gd name="T73" fmla="*/ 0 60000 65536"/>
            <a:gd name="T74" fmla="*/ 0 60000 65536"/>
            <a:gd name="T75" fmla="*/ 0 60000 65536"/>
            <a:gd name="T76" fmla="*/ 0 60000 65536"/>
            <a:gd name="T77" fmla="*/ 0 60000 65536"/>
            <a:gd name="T78" fmla="*/ 0 60000 65536"/>
            <a:gd name="T79" fmla="*/ 0 60000 65536"/>
            <a:gd name="T80" fmla="*/ 0 60000 65536"/>
            <a:gd name="T81" fmla="*/ 0 60000 65536"/>
            <a:gd name="T82" fmla="*/ 0 60000 65536"/>
            <a:gd name="T83" fmla="*/ 0 60000 65536"/>
            <a:gd name="T84" fmla="*/ 0 60000 65536"/>
            <a:gd name="T85" fmla="*/ 0 60000 65536"/>
            <a:gd name="T86" fmla="*/ 0 60000 65536"/>
            <a:gd name="T87" fmla="*/ 0 60000 65536"/>
            <a:gd name="T88" fmla="*/ 0 60000 65536"/>
            <a:gd name="T89" fmla="*/ 0 60000 65536"/>
            <a:gd name="T90" fmla="*/ 0 60000 65536"/>
            <a:gd name="T91" fmla="*/ 0 60000 65536"/>
            <a:gd name="T92" fmla="*/ 0 60000 65536"/>
            <a:gd name="T93" fmla="*/ 0 60000 65536"/>
            <a:gd name="T94" fmla="*/ 0 60000 65536"/>
            <a:gd name="T95" fmla="*/ 0 60000 65536"/>
            <a:gd name="T96" fmla="*/ 0 60000 65536"/>
            <a:gd name="T97" fmla="*/ 0 60000 65536"/>
            <a:gd name="T98" fmla="*/ 0 60000 65536"/>
            <a:gd name="T99" fmla="*/ 0 60000 65536"/>
            <a:gd name="T100" fmla="*/ 0 60000 65536"/>
            <a:gd name="T101" fmla="*/ 0 60000 65536"/>
            <a:gd name="T102" fmla="*/ 0 w 48"/>
            <a:gd name="T103" fmla="*/ 0 h 44"/>
            <a:gd name="T104" fmla="*/ 48 w 48"/>
            <a:gd name="T105" fmla="*/ 44 h 44"/>
          </a:gdLst>
          <a:ahLst/>
          <a:cxnLst>
            <a:cxn ang="T68">
              <a:pos x="T0" y="T1"/>
            </a:cxn>
            <a:cxn ang="T69">
              <a:pos x="T2" y="T3"/>
            </a:cxn>
            <a:cxn ang="T70">
              <a:pos x="T4" y="T5"/>
            </a:cxn>
            <a:cxn ang="T71">
              <a:pos x="T6" y="T7"/>
            </a:cxn>
            <a:cxn ang="T72">
              <a:pos x="T8" y="T9"/>
            </a:cxn>
            <a:cxn ang="T73">
              <a:pos x="T10" y="T11"/>
            </a:cxn>
            <a:cxn ang="T74">
              <a:pos x="T12" y="T13"/>
            </a:cxn>
            <a:cxn ang="T75">
              <a:pos x="T14" y="T15"/>
            </a:cxn>
            <a:cxn ang="T76">
              <a:pos x="T16" y="T17"/>
            </a:cxn>
            <a:cxn ang="T77">
              <a:pos x="T18" y="T19"/>
            </a:cxn>
            <a:cxn ang="T78">
              <a:pos x="T20" y="T21"/>
            </a:cxn>
            <a:cxn ang="T79">
              <a:pos x="T22" y="T23"/>
            </a:cxn>
            <a:cxn ang="T80">
              <a:pos x="T24" y="T25"/>
            </a:cxn>
            <a:cxn ang="T81">
              <a:pos x="T26" y="T27"/>
            </a:cxn>
            <a:cxn ang="T82">
              <a:pos x="T28" y="T29"/>
            </a:cxn>
            <a:cxn ang="T83">
              <a:pos x="T30" y="T31"/>
            </a:cxn>
            <a:cxn ang="T84">
              <a:pos x="T32" y="T33"/>
            </a:cxn>
            <a:cxn ang="T85">
              <a:pos x="T34" y="T35"/>
            </a:cxn>
            <a:cxn ang="T86">
              <a:pos x="T36" y="T37"/>
            </a:cxn>
            <a:cxn ang="T87">
              <a:pos x="T38" y="T39"/>
            </a:cxn>
            <a:cxn ang="T88">
              <a:pos x="T40" y="T41"/>
            </a:cxn>
            <a:cxn ang="T89">
              <a:pos x="T42" y="T43"/>
            </a:cxn>
            <a:cxn ang="T90">
              <a:pos x="T44" y="T45"/>
            </a:cxn>
            <a:cxn ang="T91">
              <a:pos x="T46" y="T47"/>
            </a:cxn>
            <a:cxn ang="T92">
              <a:pos x="T48" y="T49"/>
            </a:cxn>
            <a:cxn ang="T93">
              <a:pos x="T50" y="T51"/>
            </a:cxn>
            <a:cxn ang="T94">
              <a:pos x="T52" y="T53"/>
            </a:cxn>
            <a:cxn ang="T95">
              <a:pos x="T54" y="T55"/>
            </a:cxn>
            <a:cxn ang="T96">
              <a:pos x="T56" y="T57"/>
            </a:cxn>
            <a:cxn ang="T97">
              <a:pos x="T58" y="T59"/>
            </a:cxn>
            <a:cxn ang="T98">
              <a:pos x="T60" y="T61"/>
            </a:cxn>
            <a:cxn ang="T99">
              <a:pos x="T62" y="T63"/>
            </a:cxn>
            <a:cxn ang="T100">
              <a:pos x="T64" y="T65"/>
            </a:cxn>
            <a:cxn ang="T101">
              <a:pos x="T66" y="T67"/>
            </a:cxn>
          </a:cxnLst>
          <a:rect l="T102" t="T103" r="T104" b="T105"/>
          <a:pathLst>
            <a:path w="48" h="44">
              <a:moveTo>
                <a:pt x="28" y="3"/>
              </a:moveTo>
              <a:lnTo>
                <a:pt x="28" y="5"/>
              </a:lnTo>
              <a:lnTo>
                <a:pt x="29" y="8"/>
              </a:lnTo>
              <a:lnTo>
                <a:pt x="32" y="8"/>
              </a:lnTo>
              <a:lnTo>
                <a:pt x="34" y="9"/>
              </a:lnTo>
              <a:lnTo>
                <a:pt x="34" y="11"/>
              </a:lnTo>
              <a:lnTo>
                <a:pt x="37" y="11"/>
              </a:lnTo>
              <a:lnTo>
                <a:pt x="40" y="14"/>
              </a:lnTo>
              <a:lnTo>
                <a:pt x="40" y="18"/>
              </a:lnTo>
              <a:lnTo>
                <a:pt x="38" y="20"/>
              </a:lnTo>
              <a:lnTo>
                <a:pt x="39" y="22"/>
              </a:lnTo>
              <a:lnTo>
                <a:pt x="40" y="21"/>
              </a:lnTo>
              <a:lnTo>
                <a:pt x="42" y="21"/>
              </a:lnTo>
              <a:lnTo>
                <a:pt x="43" y="24"/>
              </a:lnTo>
              <a:lnTo>
                <a:pt x="44" y="25"/>
              </a:lnTo>
              <a:lnTo>
                <a:pt x="46" y="25"/>
              </a:lnTo>
              <a:lnTo>
                <a:pt x="46" y="27"/>
              </a:lnTo>
              <a:lnTo>
                <a:pt x="48" y="29"/>
              </a:lnTo>
              <a:lnTo>
                <a:pt x="48" y="32"/>
              </a:lnTo>
              <a:lnTo>
                <a:pt x="47" y="34"/>
              </a:lnTo>
              <a:lnTo>
                <a:pt x="45" y="35"/>
              </a:lnTo>
              <a:lnTo>
                <a:pt x="43" y="35"/>
              </a:lnTo>
              <a:lnTo>
                <a:pt x="41" y="37"/>
              </a:lnTo>
              <a:lnTo>
                <a:pt x="39" y="39"/>
              </a:lnTo>
              <a:lnTo>
                <a:pt x="39" y="41"/>
              </a:lnTo>
              <a:lnTo>
                <a:pt x="37" y="42"/>
              </a:lnTo>
              <a:lnTo>
                <a:pt x="34" y="42"/>
              </a:lnTo>
              <a:lnTo>
                <a:pt x="33" y="44"/>
              </a:lnTo>
              <a:lnTo>
                <a:pt x="32" y="41"/>
              </a:lnTo>
              <a:lnTo>
                <a:pt x="30" y="39"/>
              </a:lnTo>
              <a:lnTo>
                <a:pt x="28" y="41"/>
              </a:lnTo>
              <a:lnTo>
                <a:pt x="26" y="41"/>
              </a:lnTo>
              <a:lnTo>
                <a:pt x="24" y="39"/>
              </a:lnTo>
              <a:lnTo>
                <a:pt x="21" y="40"/>
              </a:lnTo>
              <a:lnTo>
                <a:pt x="20" y="42"/>
              </a:lnTo>
              <a:lnTo>
                <a:pt x="18" y="42"/>
              </a:lnTo>
              <a:lnTo>
                <a:pt x="16" y="40"/>
              </a:lnTo>
              <a:lnTo>
                <a:pt x="16" y="39"/>
              </a:lnTo>
              <a:lnTo>
                <a:pt x="15" y="38"/>
              </a:lnTo>
              <a:lnTo>
                <a:pt x="14" y="41"/>
              </a:lnTo>
              <a:lnTo>
                <a:pt x="13" y="41"/>
              </a:lnTo>
              <a:lnTo>
                <a:pt x="11" y="40"/>
              </a:lnTo>
              <a:lnTo>
                <a:pt x="10" y="41"/>
              </a:lnTo>
              <a:lnTo>
                <a:pt x="8" y="39"/>
              </a:lnTo>
              <a:lnTo>
                <a:pt x="6" y="41"/>
              </a:lnTo>
              <a:lnTo>
                <a:pt x="3" y="39"/>
              </a:lnTo>
              <a:lnTo>
                <a:pt x="2" y="36"/>
              </a:lnTo>
              <a:lnTo>
                <a:pt x="3" y="34"/>
              </a:lnTo>
              <a:lnTo>
                <a:pt x="3" y="32"/>
              </a:lnTo>
              <a:lnTo>
                <a:pt x="0" y="30"/>
              </a:lnTo>
              <a:lnTo>
                <a:pt x="2" y="28"/>
              </a:lnTo>
              <a:lnTo>
                <a:pt x="2" y="26"/>
              </a:lnTo>
              <a:lnTo>
                <a:pt x="4" y="25"/>
              </a:lnTo>
              <a:lnTo>
                <a:pt x="6" y="27"/>
              </a:lnTo>
              <a:lnTo>
                <a:pt x="9" y="27"/>
              </a:lnTo>
              <a:lnTo>
                <a:pt x="11" y="23"/>
              </a:lnTo>
              <a:lnTo>
                <a:pt x="9" y="18"/>
              </a:lnTo>
              <a:lnTo>
                <a:pt x="12" y="15"/>
              </a:lnTo>
              <a:lnTo>
                <a:pt x="14" y="12"/>
              </a:lnTo>
              <a:lnTo>
                <a:pt x="12" y="9"/>
              </a:lnTo>
              <a:lnTo>
                <a:pt x="12" y="8"/>
              </a:lnTo>
              <a:lnTo>
                <a:pt x="15" y="5"/>
              </a:lnTo>
              <a:lnTo>
                <a:pt x="16" y="1"/>
              </a:lnTo>
              <a:lnTo>
                <a:pt x="19" y="1"/>
              </a:lnTo>
              <a:lnTo>
                <a:pt x="21" y="0"/>
              </a:lnTo>
              <a:lnTo>
                <a:pt x="23" y="0"/>
              </a:lnTo>
              <a:lnTo>
                <a:pt x="24" y="2"/>
              </a:lnTo>
              <a:lnTo>
                <a:pt x="26" y="3"/>
              </a:lnTo>
              <a:lnTo>
                <a:pt x="28" y="3"/>
              </a:lnTo>
              <a:close/>
            </a:path>
          </a:pathLst>
        </a:custGeom>
        <a:solidFill>
          <a:srgbClr val="DCDCD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419100</xdr:colOff>
      <xdr:row>21</xdr:row>
      <xdr:rowOff>28575</xdr:rowOff>
    </xdr:from>
    <xdr:to>
      <xdr:col>1</xdr:col>
      <xdr:colOff>219075</xdr:colOff>
      <xdr:row>24</xdr:row>
      <xdr:rowOff>0</xdr:rowOff>
    </xdr:to>
    <xdr:sp macro="[0]!modRegionSelect.RegionClick" textlink="">
      <xdr:nvSpPr>
        <xdr:cNvPr id="237369" name="ShapeReg_62"/>
        <xdr:cNvSpPr>
          <a:spLocks/>
        </xdr:cNvSpPr>
      </xdr:nvSpPr>
      <xdr:spPr bwMode="auto">
        <a:xfrm>
          <a:off x="419100" y="3552825"/>
          <a:ext cx="409575" cy="457200"/>
        </a:xfrm>
        <a:custGeom>
          <a:avLst/>
          <a:gdLst>
            <a:gd name="T0" fmla="*/ 2147483647 w 43"/>
            <a:gd name="T1" fmla="*/ 2147483647 h 48"/>
            <a:gd name="T2" fmla="*/ 2147483647 w 43"/>
            <a:gd name="T3" fmla="*/ 2147483647 h 48"/>
            <a:gd name="T4" fmla="*/ 2147483647 w 43"/>
            <a:gd name="T5" fmla="*/ 2147483647 h 48"/>
            <a:gd name="T6" fmla="*/ 2147483647 w 43"/>
            <a:gd name="T7" fmla="*/ 2147483647 h 48"/>
            <a:gd name="T8" fmla="*/ 2147483647 w 43"/>
            <a:gd name="T9" fmla="*/ 2147483647 h 48"/>
            <a:gd name="T10" fmla="*/ 2147483647 w 43"/>
            <a:gd name="T11" fmla="*/ 2147483647 h 48"/>
            <a:gd name="T12" fmla="*/ 2147483647 w 43"/>
            <a:gd name="T13" fmla="*/ 2147483647 h 48"/>
            <a:gd name="T14" fmla="*/ 2147483647 w 43"/>
            <a:gd name="T15" fmla="*/ 2147483647 h 48"/>
            <a:gd name="T16" fmla="*/ 2147483647 w 43"/>
            <a:gd name="T17" fmla="*/ 2147483647 h 48"/>
            <a:gd name="T18" fmla="*/ 2147483647 w 43"/>
            <a:gd name="T19" fmla="*/ 2147483647 h 48"/>
            <a:gd name="T20" fmla="*/ 2147483647 w 43"/>
            <a:gd name="T21" fmla="*/ 2147483647 h 48"/>
            <a:gd name="T22" fmla="*/ 2147483647 w 43"/>
            <a:gd name="T23" fmla="*/ 2147483647 h 48"/>
            <a:gd name="T24" fmla="*/ 2147483647 w 43"/>
            <a:gd name="T25" fmla="*/ 2147483647 h 48"/>
            <a:gd name="T26" fmla="*/ 2147483647 w 43"/>
            <a:gd name="T27" fmla="*/ 2147483647 h 48"/>
            <a:gd name="T28" fmla="*/ 2147483647 w 43"/>
            <a:gd name="T29" fmla="*/ 2147483647 h 48"/>
            <a:gd name="T30" fmla="*/ 2147483647 w 43"/>
            <a:gd name="T31" fmla="*/ 2147483647 h 48"/>
            <a:gd name="T32" fmla="*/ 2147483647 w 43"/>
            <a:gd name="T33" fmla="*/ 2147483647 h 48"/>
            <a:gd name="T34" fmla="*/ 2147483647 w 43"/>
            <a:gd name="T35" fmla="*/ 2147483647 h 48"/>
            <a:gd name="T36" fmla="*/ 2147483647 w 43"/>
            <a:gd name="T37" fmla="*/ 2147483647 h 48"/>
            <a:gd name="T38" fmla="*/ 0 w 43"/>
            <a:gd name="T39" fmla="*/ 2147483647 h 48"/>
            <a:gd name="T40" fmla="*/ 2147483647 w 43"/>
            <a:gd name="T41" fmla="*/ 2147483647 h 48"/>
            <a:gd name="T42" fmla="*/ 2147483647 w 43"/>
            <a:gd name="T43" fmla="*/ 2147483647 h 48"/>
            <a:gd name="T44" fmla="*/ 2147483647 w 43"/>
            <a:gd name="T45" fmla="*/ 2147483647 h 48"/>
            <a:gd name="T46" fmla="*/ 0 w 43"/>
            <a:gd name="T47" fmla="*/ 2147483647 h 48"/>
            <a:gd name="T48" fmla="*/ 2147483647 w 43"/>
            <a:gd name="T49" fmla="*/ 2147483647 h 48"/>
            <a:gd name="T50" fmla="*/ 2147483647 w 43"/>
            <a:gd name="T51" fmla="*/ 2147483647 h 48"/>
            <a:gd name="T52" fmla="*/ 2147483647 w 43"/>
            <a:gd name="T53" fmla="*/ 2147483647 h 48"/>
            <a:gd name="T54" fmla="*/ 2147483647 w 43"/>
            <a:gd name="T55" fmla="*/ 2147483647 h 48"/>
            <a:gd name="T56" fmla="*/ 2147483647 w 43"/>
            <a:gd name="T57" fmla="*/ 2147483647 h 48"/>
            <a:gd name="T58" fmla="*/ 2147483647 w 43"/>
            <a:gd name="T59" fmla="*/ 2147483647 h 48"/>
            <a:gd name="T60" fmla="*/ 2147483647 w 43"/>
            <a:gd name="T61" fmla="*/ 2147483647 h 48"/>
            <a:gd name="T62" fmla="*/ 2147483647 w 43"/>
            <a:gd name="T63" fmla="*/ 2147483647 h 48"/>
            <a:gd name="T64" fmla="*/ 2147483647 w 43"/>
            <a:gd name="T65" fmla="*/ 2147483647 h 48"/>
            <a:gd name="T66" fmla="*/ 2147483647 w 43"/>
            <a:gd name="T67" fmla="*/ 2147483647 h 48"/>
            <a:gd name="T68" fmla="*/ 2147483647 w 43"/>
            <a:gd name="T69" fmla="*/ 2147483647 h 48"/>
            <a:gd name="T70" fmla="*/ 2147483647 w 43"/>
            <a:gd name="T71" fmla="*/ 2147483647 h 48"/>
            <a:gd name="T72" fmla="*/ 2147483647 w 43"/>
            <a:gd name="T73" fmla="*/ 2147483647 h 48"/>
            <a:gd name="T74" fmla="*/ 2147483647 w 43"/>
            <a:gd name="T75" fmla="*/ 2147483647 h 48"/>
            <a:gd name="T76" fmla="*/ 2147483647 w 43"/>
            <a:gd name="T77" fmla="*/ 2147483647 h 48"/>
            <a:gd name="T78" fmla="*/ 2147483647 w 43"/>
            <a:gd name="T79" fmla="*/ 2147483647 h 48"/>
            <a:gd name="T80" fmla="*/ 2147483647 w 43"/>
            <a:gd name="T81" fmla="*/ 2147483647 h 48"/>
            <a:gd name="T82" fmla="*/ 2147483647 w 43"/>
            <a:gd name="T83" fmla="*/ 2147483647 h 48"/>
            <a:gd name="T84" fmla="*/ 2147483647 w 43"/>
            <a:gd name="T85" fmla="*/ 2147483647 h 48"/>
            <a:gd name="T86" fmla="*/ 0 60000 65536"/>
            <a:gd name="T87" fmla="*/ 0 60000 65536"/>
            <a:gd name="T88" fmla="*/ 0 60000 65536"/>
            <a:gd name="T89" fmla="*/ 0 60000 65536"/>
            <a:gd name="T90" fmla="*/ 0 60000 65536"/>
            <a:gd name="T91" fmla="*/ 0 60000 65536"/>
            <a:gd name="T92" fmla="*/ 0 60000 65536"/>
            <a:gd name="T93" fmla="*/ 0 60000 65536"/>
            <a:gd name="T94" fmla="*/ 0 60000 65536"/>
            <a:gd name="T95" fmla="*/ 0 60000 65536"/>
            <a:gd name="T96" fmla="*/ 0 60000 65536"/>
            <a:gd name="T97" fmla="*/ 0 60000 65536"/>
            <a:gd name="T98" fmla="*/ 0 60000 65536"/>
            <a:gd name="T99" fmla="*/ 0 60000 65536"/>
            <a:gd name="T100" fmla="*/ 0 60000 65536"/>
            <a:gd name="T101" fmla="*/ 0 60000 65536"/>
            <a:gd name="T102" fmla="*/ 0 60000 65536"/>
            <a:gd name="T103" fmla="*/ 0 60000 65536"/>
            <a:gd name="T104" fmla="*/ 0 60000 65536"/>
            <a:gd name="T105" fmla="*/ 0 60000 65536"/>
            <a:gd name="T106" fmla="*/ 0 60000 65536"/>
            <a:gd name="T107" fmla="*/ 0 60000 65536"/>
            <a:gd name="T108" fmla="*/ 0 60000 65536"/>
            <a:gd name="T109" fmla="*/ 0 60000 65536"/>
            <a:gd name="T110" fmla="*/ 0 60000 65536"/>
            <a:gd name="T111" fmla="*/ 0 60000 65536"/>
            <a:gd name="T112" fmla="*/ 0 60000 65536"/>
            <a:gd name="T113" fmla="*/ 0 60000 65536"/>
            <a:gd name="T114" fmla="*/ 0 60000 65536"/>
            <a:gd name="T115" fmla="*/ 0 60000 65536"/>
            <a:gd name="T116" fmla="*/ 0 60000 65536"/>
            <a:gd name="T117" fmla="*/ 0 60000 65536"/>
            <a:gd name="T118" fmla="*/ 0 60000 65536"/>
            <a:gd name="T119" fmla="*/ 0 60000 65536"/>
            <a:gd name="T120" fmla="*/ 0 60000 65536"/>
            <a:gd name="T121" fmla="*/ 0 60000 65536"/>
            <a:gd name="T122" fmla="*/ 0 60000 65536"/>
            <a:gd name="T123" fmla="*/ 0 60000 65536"/>
            <a:gd name="T124" fmla="*/ 0 60000 65536"/>
            <a:gd name="T125" fmla="*/ 0 60000 65536"/>
            <a:gd name="T126" fmla="*/ 0 60000 65536"/>
            <a:gd name="T127" fmla="*/ 0 60000 65536"/>
            <a:gd name="T128" fmla="*/ 0 60000 65536"/>
            <a:gd name="T129" fmla="*/ 0 w 43"/>
            <a:gd name="T130" fmla="*/ 0 h 48"/>
            <a:gd name="T131" fmla="*/ 43 w 43"/>
            <a:gd name="T132" fmla="*/ 48 h 48"/>
          </a:gdLst>
          <a:ahLst/>
          <a:cxnLst>
            <a:cxn ang="T86">
              <a:pos x="T0" y="T1"/>
            </a:cxn>
            <a:cxn ang="T87">
              <a:pos x="T2" y="T3"/>
            </a:cxn>
            <a:cxn ang="T88">
              <a:pos x="T4" y="T5"/>
            </a:cxn>
            <a:cxn ang="T89">
              <a:pos x="T6" y="T7"/>
            </a:cxn>
            <a:cxn ang="T90">
              <a:pos x="T8" y="T9"/>
            </a:cxn>
            <a:cxn ang="T91">
              <a:pos x="T10" y="T11"/>
            </a:cxn>
            <a:cxn ang="T92">
              <a:pos x="T12" y="T13"/>
            </a:cxn>
            <a:cxn ang="T93">
              <a:pos x="T14" y="T15"/>
            </a:cxn>
            <a:cxn ang="T94">
              <a:pos x="T16" y="T17"/>
            </a:cxn>
            <a:cxn ang="T95">
              <a:pos x="T18" y="T19"/>
            </a:cxn>
            <a:cxn ang="T96">
              <a:pos x="T20" y="T21"/>
            </a:cxn>
            <a:cxn ang="T97">
              <a:pos x="T22" y="T23"/>
            </a:cxn>
            <a:cxn ang="T98">
              <a:pos x="T24" y="T25"/>
            </a:cxn>
            <a:cxn ang="T99">
              <a:pos x="T26" y="T27"/>
            </a:cxn>
            <a:cxn ang="T100">
              <a:pos x="T28" y="T29"/>
            </a:cxn>
            <a:cxn ang="T101">
              <a:pos x="T30" y="T31"/>
            </a:cxn>
            <a:cxn ang="T102">
              <a:pos x="T32" y="T33"/>
            </a:cxn>
            <a:cxn ang="T103">
              <a:pos x="T34" y="T35"/>
            </a:cxn>
            <a:cxn ang="T104">
              <a:pos x="T36" y="T37"/>
            </a:cxn>
            <a:cxn ang="T105">
              <a:pos x="T38" y="T39"/>
            </a:cxn>
            <a:cxn ang="T106">
              <a:pos x="T40" y="T41"/>
            </a:cxn>
            <a:cxn ang="T107">
              <a:pos x="T42" y="T43"/>
            </a:cxn>
            <a:cxn ang="T108">
              <a:pos x="T44" y="T45"/>
            </a:cxn>
            <a:cxn ang="T109">
              <a:pos x="T46" y="T47"/>
            </a:cxn>
            <a:cxn ang="T110">
              <a:pos x="T48" y="T49"/>
            </a:cxn>
            <a:cxn ang="T111">
              <a:pos x="T50" y="T51"/>
            </a:cxn>
            <a:cxn ang="T112">
              <a:pos x="T52" y="T53"/>
            </a:cxn>
            <a:cxn ang="T113">
              <a:pos x="T54" y="T55"/>
            </a:cxn>
            <a:cxn ang="T114">
              <a:pos x="T56" y="T57"/>
            </a:cxn>
            <a:cxn ang="T115">
              <a:pos x="T58" y="T59"/>
            </a:cxn>
            <a:cxn ang="T116">
              <a:pos x="T60" y="T61"/>
            </a:cxn>
            <a:cxn ang="T117">
              <a:pos x="T62" y="T63"/>
            </a:cxn>
            <a:cxn ang="T118">
              <a:pos x="T64" y="T65"/>
            </a:cxn>
            <a:cxn ang="T119">
              <a:pos x="T66" y="T67"/>
            </a:cxn>
            <a:cxn ang="T120">
              <a:pos x="T68" y="T69"/>
            </a:cxn>
            <a:cxn ang="T121">
              <a:pos x="T70" y="T71"/>
            </a:cxn>
            <a:cxn ang="T122">
              <a:pos x="T72" y="T73"/>
            </a:cxn>
            <a:cxn ang="T123">
              <a:pos x="T74" y="T75"/>
            </a:cxn>
            <a:cxn ang="T124">
              <a:pos x="T76" y="T77"/>
            </a:cxn>
            <a:cxn ang="T125">
              <a:pos x="T78" y="T79"/>
            </a:cxn>
            <a:cxn ang="T126">
              <a:pos x="T80" y="T81"/>
            </a:cxn>
            <a:cxn ang="T127">
              <a:pos x="T82" y="T83"/>
            </a:cxn>
            <a:cxn ang="T128">
              <a:pos x="T84" y="T85"/>
            </a:cxn>
          </a:cxnLst>
          <a:rect l="T129" t="T130" r="T131" b="T132"/>
          <a:pathLst>
            <a:path w="43" h="48">
              <a:moveTo>
                <a:pt x="35" y="39"/>
              </a:moveTo>
              <a:lnTo>
                <a:pt x="35" y="36"/>
              </a:lnTo>
              <a:lnTo>
                <a:pt x="32" y="34"/>
              </a:lnTo>
              <a:lnTo>
                <a:pt x="31" y="31"/>
              </a:lnTo>
              <a:lnTo>
                <a:pt x="32" y="29"/>
              </a:lnTo>
              <a:lnTo>
                <a:pt x="32" y="27"/>
              </a:lnTo>
              <a:lnTo>
                <a:pt x="29" y="25"/>
              </a:lnTo>
              <a:lnTo>
                <a:pt x="31" y="23"/>
              </a:lnTo>
              <a:lnTo>
                <a:pt x="31" y="21"/>
              </a:lnTo>
              <a:lnTo>
                <a:pt x="33" y="20"/>
              </a:lnTo>
              <a:lnTo>
                <a:pt x="35" y="22"/>
              </a:lnTo>
              <a:lnTo>
                <a:pt x="38" y="22"/>
              </a:lnTo>
              <a:lnTo>
                <a:pt x="40" y="18"/>
              </a:lnTo>
              <a:lnTo>
                <a:pt x="38" y="13"/>
              </a:lnTo>
              <a:lnTo>
                <a:pt x="41" y="10"/>
              </a:lnTo>
              <a:lnTo>
                <a:pt x="43" y="7"/>
              </a:lnTo>
              <a:lnTo>
                <a:pt x="41" y="4"/>
              </a:lnTo>
              <a:lnTo>
                <a:pt x="41" y="3"/>
              </a:lnTo>
              <a:lnTo>
                <a:pt x="37" y="3"/>
              </a:lnTo>
              <a:lnTo>
                <a:pt x="36" y="4"/>
              </a:lnTo>
              <a:lnTo>
                <a:pt x="34" y="4"/>
              </a:lnTo>
              <a:lnTo>
                <a:pt x="33" y="3"/>
              </a:lnTo>
              <a:lnTo>
                <a:pt x="31" y="3"/>
              </a:lnTo>
              <a:lnTo>
                <a:pt x="31" y="1"/>
              </a:lnTo>
              <a:lnTo>
                <a:pt x="30" y="0"/>
              </a:lnTo>
              <a:lnTo>
                <a:pt x="29" y="1"/>
              </a:lnTo>
              <a:lnTo>
                <a:pt x="28" y="3"/>
              </a:lnTo>
              <a:lnTo>
                <a:pt x="23" y="4"/>
              </a:lnTo>
              <a:lnTo>
                <a:pt x="23" y="6"/>
              </a:lnTo>
              <a:lnTo>
                <a:pt x="21" y="6"/>
              </a:lnTo>
              <a:lnTo>
                <a:pt x="19" y="8"/>
              </a:lnTo>
              <a:lnTo>
                <a:pt x="20" y="11"/>
              </a:lnTo>
              <a:lnTo>
                <a:pt x="18" y="12"/>
              </a:lnTo>
              <a:lnTo>
                <a:pt x="15" y="15"/>
              </a:lnTo>
              <a:lnTo>
                <a:pt x="12" y="11"/>
              </a:lnTo>
              <a:lnTo>
                <a:pt x="10" y="9"/>
              </a:lnTo>
              <a:lnTo>
                <a:pt x="7" y="10"/>
              </a:lnTo>
              <a:lnTo>
                <a:pt x="5" y="9"/>
              </a:lnTo>
              <a:lnTo>
                <a:pt x="2" y="10"/>
              </a:lnTo>
              <a:lnTo>
                <a:pt x="0" y="13"/>
              </a:lnTo>
              <a:lnTo>
                <a:pt x="1" y="13"/>
              </a:lnTo>
              <a:lnTo>
                <a:pt x="3" y="14"/>
              </a:lnTo>
              <a:lnTo>
                <a:pt x="5" y="15"/>
              </a:lnTo>
              <a:lnTo>
                <a:pt x="7" y="16"/>
              </a:lnTo>
              <a:lnTo>
                <a:pt x="6" y="19"/>
              </a:lnTo>
              <a:lnTo>
                <a:pt x="4" y="18"/>
              </a:lnTo>
              <a:lnTo>
                <a:pt x="1" y="17"/>
              </a:lnTo>
              <a:lnTo>
                <a:pt x="0" y="19"/>
              </a:lnTo>
              <a:lnTo>
                <a:pt x="0" y="20"/>
              </a:lnTo>
              <a:lnTo>
                <a:pt x="2" y="22"/>
              </a:lnTo>
              <a:lnTo>
                <a:pt x="3" y="21"/>
              </a:lnTo>
              <a:lnTo>
                <a:pt x="8" y="26"/>
              </a:lnTo>
              <a:lnTo>
                <a:pt x="6" y="26"/>
              </a:lnTo>
              <a:lnTo>
                <a:pt x="7" y="28"/>
              </a:lnTo>
              <a:lnTo>
                <a:pt x="5" y="30"/>
              </a:lnTo>
              <a:lnTo>
                <a:pt x="6" y="31"/>
              </a:lnTo>
              <a:lnTo>
                <a:pt x="8" y="33"/>
              </a:lnTo>
              <a:lnTo>
                <a:pt x="9" y="34"/>
              </a:lnTo>
              <a:lnTo>
                <a:pt x="10" y="35"/>
              </a:lnTo>
              <a:lnTo>
                <a:pt x="9" y="36"/>
              </a:lnTo>
              <a:lnTo>
                <a:pt x="9" y="39"/>
              </a:lnTo>
              <a:lnTo>
                <a:pt x="11" y="39"/>
              </a:lnTo>
              <a:lnTo>
                <a:pt x="11" y="40"/>
              </a:lnTo>
              <a:lnTo>
                <a:pt x="13" y="39"/>
              </a:lnTo>
              <a:lnTo>
                <a:pt x="14" y="40"/>
              </a:lnTo>
              <a:lnTo>
                <a:pt x="17" y="40"/>
              </a:lnTo>
              <a:lnTo>
                <a:pt x="18" y="39"/>
              </a:lnTo>
              <a:lnTo>
                <a:pt x="18" y="37"/>
              </a:lnTo>
              <a:lnTo>
                <a:pt x="19" y="37"/>
              </a:lnTo>
              <a:lnTo>
                <a:pt x="20" y="39"/>
              </a:lnTo>
              <a:lnTo>
                <a:pt x="20" y="41"/>
              </a:lnTo>
              <a:lnTo>
                <a:pt x="21" y="42"/>
              </a:lnTo>
              <a:lnTo>
                <a:pt x="23" y="43"/>
              </a:lnTo>
              <a:lnTo>
                <a:pt x="24" y="45"/>
              </a:lnTo>
              <a:lnTo>
                <a:pt x="24" y="47"/>
              </a:lnTo>
              <a:lnTo>
                <a:pt x="25" y="48"/>
              </a:lnTo>
              <a:lnTo>
                <a:pt x="26" y="48"/>
              </a:lnTo>
              <a:lnTo>
                <a:pt x="27" y="48"/>
              </a:lnTo>
              <a:lnTo>
                <a:pt x="29" y="48"/>
              </a:lnTo>
              <a:lnTo>
                <a:pt x="31" y="45"/>
              </a:lnTo>
              <a:lnTo>
                <a:pt x="34" y="45"/>
              </a:lnTo>
              <a:lnTo>
                <a:pt x="37" y="43"/>
              </a:lnTo>
              <a:lnTo>
                <a:pt x="39" y="40"/>
              </a:lnTo>
              <a:lnTo>
                <a:pt x="39" y="38"/>
              </a:lnTo>
              <a:lnTo>
                <a:pt x="37" y="39"/>
              </a:lnTo>
              <a:lnTo>
                <a:pt x="35" y="39"/>
              </a:lnTo>
              <a:close/>
            </a:path>
          </a:pathLst>
        </a:custGeom>
        <a:solidFill>
          <a:srgbClr val="DCDCD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</xdr:col>
      <xdr:colOff>219075</xdr:colOff>
      <xdr:row>23</xdr:row>
      <xdr:rowOff>28575</xdr:rowOff>
    </xdr:from>
    <xdr:to>
      <xdr:col>1</xdr:col>
      <xdr:colOff>438150</xdr:colOff>
      <xdr:row>25</xdr:row>
      <xdr:rowOff>85725</xdr:rowOff>
    </xdr:to>
    <xdr:sp macro="[0]!modRegionSelect.RegionClick" textlink="">
      <xdr:nvSpPr>
        <xdr:cNvPr id="237370" name="ShapeReg_4"/>
        <xdr:cNvSpPr>
          <a:spLocks/>
        </xdr:cNvSpPr>
      </xdr:nvSpPr>
      <xdr:spPr bwMode="auto">
        <a:xfrm>
          <a:off x="828675" y="3876675"/>
          <a:ext cx="219075" cy="381000"/>
        </a:xfrm>
        <a:custGeom>
          <a:avLst/>
          <a:gdLst>
            <a:gd name="T0" fmla="*/ 2147483647 w 799"/>
            <a:gd name="T1" fmla="*/ 2147483647 h 1424"/>
            <a:gd name="T2" fmla="*/ 2147483647 w 799"/>
            <a:gd name="T3" fmla="*/ 2147483647 h 1424"/>
            <a:gd name="T4" fmla="*/ 2147483647 w 799"/>
            <a:gd name="T5" fmla="*/ 2147483647 h 1424"/>
            <a:gd name="T6" fmla="*/ 2147483647 w 799"/>
            <a:gd name="T7" fmla="*/ 2147483647 h 1424"/>
            <a:gd name="T8" fmla="*/ 2147483647 w 799"/>
            <a:gd name="T9" fmla="*/ 2147483647 h 1424"/>
            <a:gd name="T10" fmla="*/ 2147483647 w 799"/>
            <a:gd name="T11" fmla="*/ 0 h 1424"/>
            <a:gd name="T12" fmla="*/ 2147483647 w 799"/>
            <a:gd name="T13" fmla="*/ 2147483647 h 1424"/>
            <a:gd name="T14" fmla="*/ 2147483647 w 799"/>
            <a:gd name="T15" fmla="*/ 2147483647 h 1424"/>
            <a:gd name="T16" fmla="*/ 2147483647 w 799"/>
            <a:gd name="T17" fmla="*/ 2147483647 h 1424"/>
            <a:gd name="T18" fmla="*/ 2147483647 w 799"/>
            <a:gd name="T19" fmla="*/ 2147483647 h 1424"/>
            <a:gd name="T20" fmla="*/ 2147483647 w 799"/>
            <a:gd name="T21" fmla="*/ 2147483647 h 1424"/>
            <a:gd name="T22" fmla="*/ 2147483647 w 799"/>
            <a:gd name="T23" fmla="*/ 2147483647 h 1424"/>
            <a:gd name="T24" fmla="*/ 2147483647 w 799"/>
            <a:gd name="T25" fmla="*/ 2147483647 h 1424"/>
            <a:gd name="T26" fmla="*/ 2147483647 w 799"/>
            <a:gd name="T27" fmla="*/ 2147483647 h 1424"/>
            <a:gd name="T28" fmla="*/ 2147483647 w 799"/>
            <a:gd name="T29" fmla="*/ 2147483647 h 1424"/>
            <a:gd name="T30" fmla="*/ 2147483647 w 799"/>
            <a:gd name="T31" fmla="*/ 2147483647 h 1424"/>
            <a:gd name="T32" fmla="*/ 2147483647 w 799"/>
            <a:gd name="T33" fmla="*/ 2147483647 h 1424"/>
            <a:gd name="T34" fmla="*/ 2147483647 w 799"/>
            <a:gd name="T35" fmla="*/ 2147483647 h 1424"/>
            <a:gd name="T36" fmla="*/ 2147483647 w 799"/>
            <a:gd name="T37" fmla="*/ 2147483647 h 1424"/>
            <a:gd name="T38" fmla="*/ 2147483647 w 799"/>
            <a:gd name="T39" fmla="*/ 2147483647 h 1424"/>
            <a:gd name="T40" fmla="*/ 2147483647 w 799"/>
            <a:gd name="T41" fmla="*/ 2147483647 h 1424"/>
            <a:gd name="T42" fmla="*/ 2147483647 w 799"/>
            <a:gd name="T43" fmla="*/ 2147483647 h 1424"/>
            <a:gd name="T44" fmla="*/ 2147483647 w 799"/>
            <a:gd name="T45" fmla="*/ 2147483647 h 1424"/>
            <a:gd name="T46" fmla="*/ 2147483647 w 799"/>
            <a:gd name="T47" fmla="*/ 2147483647 h 1424"/>
            <a:gd name="T48" fmla="*/ 2147483647 w 799"/>
            <a:gd name="T49" fmla="*/ 2147483647 h 1424"/>
            <a:gd name="T50" fmla="*/ 2147483647 w 799"/>
            <a:gd name="T51" fmla="*/ 2147483647 h 1424"/>
            <a:gd name="T52" fmla="*/ 2147483647 w 799"/>
            <a:gd name="T53" fmla="*/ 2147483647 h 1424"/>
            <a:gd name="T54" fmla="*/ 2147483647 w 799"/>
            <a:gd name="T55" fmla="*/ 2147483647 h 1424"/>
            <a:gd name="T56" fmla="*/ 2147483647 w 799"/>
            <a:gd name="T57" fmla="*/ 2147483647 h 1424"/>
            <a:gd name="T58" fmla="*/ 0 w 799"/>
            <a:gd name="T59" fmla="*/ 2147483647 h 1424"/>
            <a:gd name="T60" fmla="*/ 2147483647 w 799"/>
            <a:gd name="T61" fmla="*/ 2147483647 h 1424"/>
            <a:gd name="T62" fmla="*/ 2147483647 w 799"/>
            <a:gd name="T63" fmla="*/ 2147483647 h 1424"/>
            <a:gd name="T64" fmla="*/ 2147483647 w 799"/>
            <a:gd name="T65" fmla="*/ 2147483647 h 1424"/>
            <a:gd name="T66" fmla="*/ 2147483647 w 799"/>
            <a:gd name="T67" fmla="*/ 2147483647 h 1424"/>
            <a:gd name="T68" fmla="*/ 2147483647 w 799"/>
            <a:gd name="T69" fmla="*/ 2147483647 h 1424"/>
            <a:gd name="T70" fmla="*/ 2147483647 w 799"/>
            <a:gd name="T71" fmla="*/ 2147483647 h 1424"/>
            <a:gd name="T72" fmla="*/ 2147483647 w 799"/>
            <a:gd name="T73" fmla="*/ 2147483647 h 1424"/>
            <a:gd name="T74" fmla="*/ 2147483647 w 799"/>
            <a:gd name="T75" fmla="*/ 2147483647 h 1424"/>
            <a:gd name="T76" fmla="*/ 2147483647 w 799"/>
            <a:gd name="T77" fmla="*/ 2147483647 h 1424"/>
            <a:gd name="T78" fmla="*/ 2147483647 w 799"/>
            <a:gd name="T79" fmla="*/ 2147483647 h 1424"/>
            <a:gd name="T80" fmla="*/ 2147483647 w 799"/>
            <a:gd name="T81" fmla="*/ 2147483647 h 1424"/>
            <a:gd name="T82" fmla="*/ 2147483647 w 799"/>
            <a:gd name="T83" fmla="*/ 2147483647 h 1424"/>
            <a:gd name="T84" fmla="*/ 2147483647 w 799"/>
            <a:gd name="T85" fmla="*/ 2147483647 h 1424"/>
            <a:gd name="T86" fmla="*/ 2147483647 w 799"/>
            <a:gd name="T87" fmla="*/ 2147483647 h 1424"/>
            <a:gd name="T88" fmla="*/ 2147483647 w 799"/>
            <a:gd name="T89" fmla="*/ 2147483647 h 1424"/>
            <a:gd name="T90" fmla="*/ 2147483647 w 799"/>
            <a:gd name="T91" fmla="*/ 2147483647 h 1424"/>
            <a:gd name="T92" fmla="*/ 2147483647 w 799"/>
            <a:gd name="T93" fmla="*/ 2147483647 h 1424"/>
            <a:gd name="T94" fmla="*/ 2147483647 w 799"/>
            <a:gd name="T95" fmla="*/ 2147483647 h 1424"/>
            <a:gd name="T96" fmla="*/ 2147483647 w 799"/>
            <a:gd name="T97" fmla="*/ 2147483647 h 1424"/>
            <a:gd name="T98" fmla="*/ 2147483647 w 799"/>
            <a:gd name="T99" fmla="*/ 2147483647 h 1424"/>
            <a:gd name="T100" fmla="*/ 2147483647 w 799"/>
            <a:gd name="T101" fmla="*/ 2147483647 h 1424"/>
            <a:gd name="T102" fmla="*/ 2147483647 w 799"/>
            <a:gd name="T103" fmla="*/ 2147483647 h 1424"/>
            <a:gd name="T104" fmla="*/ 2147483647 w 799"/>
            <a:gd name="T105" fmla="*/ 2147483647 h 1424"/>
            <a:gd name="T106" fmla="*/ 2147483647 w 799"/>
            <a:gd name="T107" fmla="*/ 2147483647 h 1424"/>
            <a:gd name="T108" fmla="*/ 2147483647 w 799"/>
            <a:gd name="T109" fmla="*/ 2147483647 h 1424"/>
            <a:gd name="T110" fmla="*/ 2147483647 w 799"/>
            <a:gd name="T111" fmla="*/ 2147483647 h 1424"/>
            <a:gd name="T112" fmla="*/ 2147483647 w 799"/>
            <a:gd name="T113" fmla="*/ 2147483647 h 1424"/>
            <a:gd name="T114" fmla="*/ 2147483647 w 799"/>
            <a:gd name="T115" fmla="*/ 2147483647 h 1424"/>
            <a:gd name="T116" fmla="*/ 2147483647 w 799"/>
            <a:gd name="T117" fmla="*/ 2147483647 h 1424"/>
            <a:gd name="T118" fmla="*/ 2147483647 w 799"/>
            <a:gd name="T119" fmla="*/ 2147483647 h 1424"/>
            <a:gd name="T120" fmla="*/ 0 60000 65536"/>
            <a:gd name="T121" fmla="*/ 0 60000 65536"/>
            <a:gd name="T122" fmla="*/ 0 60000 65536"/>
            <a:gd name="T123" fmla="*/ 0 60000 65536"/>
            <a:gd name="T124" fmla="*/ 0 60000 65536"/>
            <a:gd name="T125" fmla="*/ 0 60000 65536"/>
            <a:gd name="T126" fmla="*/ 0 60000 65536"/>
            <a:gd name="T127" fmla="*/ 0 60000 65536"/>
            <a:gd name="T128" fmla="*/ 0 60000 65536"/>
            <a:gd name="T129" fmla="*/ 0 60000 65536"/>
            <a:gd name="T130" fmla="*/ 0 60000 65536"/>
            <a:gd name="T131" fmla="*/ 0 60000 65536"/>
            <a:gd name="T132" fmla="*/ 0 60000 65536"/>
            <a:gd name="T133" fmla="*/ 0 60000 65536"/>
            <a:gd name="T134" fmla="*/ 0 60000 65536"/>
            <a:gd name="T135" fmla="*/ 0 60000 65536"/>
            <a:gd name="T136" fmla="*/ 0 60000 65536"/>
            <a:gd name="T137" fmla="*/ 0 60000 65536"/>
            <a:gd name="T138" fmla="*/ 0 60000 65536"/>
            <a:gd name="T139" fmla="*/ 0 60000 65536"/>
            <a:gd name="T140" fmla="*/ 0 60000 65536"/>
            <a:gd name="T141" fmla="*/ 0 60000 65536"/>
            <a:gd name="T142" fmla="*/ 0 60000 65536"/>
            <a:gd name="T143" fmla="*/ 0 60000 65536"/>
            <a:gd name="T144" fmla="*/ 0 60000 65536"/>
            <a:gd name="T145" fmla="*/ 0 60000 65536"/>
            <a:gd name="T146" fmla="*/ 0 60000 65536"/>
            <a:gd name="T147" fmla="*/ 0 60000 65536"/>
            <a:gd name="T148" fmla="*/ 0 60000 65536"/>
            <a:gd name="T149" fmla="*/ 0 60000 65536"/>
            <a:gd name="T150" fmla="*/ 0 60000 65536"/>
            <a:gd name="T151" fmla="*/ 0 60000 65536"/>
            <a:gd name="T152" fmla="*/ 0 60000 65536"/>
            <a:gd name="T153" fmla="*/ 0 60000 65536"/>
            <a:gd name="T154" fmla="*/ 0 60000 65536"/>
            <a:gd name="T155" fmla="*/ 0 60000 65536"/>
            <a:gd name="T156" fmla="*/ 0 60000 65536"/>
            <a:gd name="T157" fmla="*/ 0 60000 65536"/>
            <a:gd name="T158" fmla="*/ 0 60000 65536"/>
            <a:gd name="T159" fmla="*/ 0 60000 65536"/>
            <a:gd name="T160" fmla="*/ 0 60000 65536"/>
            <a:gd name="T161" fmla="*/ 0 60000 65536"/>
            <a:gd name="T162" fmla="*/ 0 60000 65536"/>
            <a:gd name="T163" fmla="*/ 0 60000 65536"/>
            <a:gd name="T164" fmla="*/ 0 60000 65536"/>
            <a:gd name="T165" fmla="*/ 0 60000 65536"/>
            <a:gd name="T166" fmla="*/ 0 60000 65536"/>
            <a:gd name="T167" fmla="*/ 0 60000 65536"/>
            <a:gd name="T168" fmla="*/ 0 60000 65536"/>
            <a:gd name="T169" fmla="*/ 0 60000 65536"/>
            <a:gd name="T170" fmla="*/ 0 60000 65536"/>
            <a:gd name="T171" fmla="*/ 0 60000 65536"/>
            <a:gd name="T172" fmla="*/ 0 60000 65536"/>
            <a:gd name="T173" fmla="*/ 0 60000 65536"/>
            <a:gd name="T174" fmla="*/ 0 60000 65536"/>
            <a:gd name="T175" fmla="*/ 0 60000 65536"/>
            <a:gd name="T176" fmla="*/ 0 60000 65536"/>
            <a:gd name="T177" fmla="*/ 0 60000 65536"/>
            <a:gd name="T178" fmla="*/ 0 60000 65536"/>
            <a:gd name="T179" fmla="*/ 0 60000 65536"/>
            <a:gd name="T180" fmla="*/ 0 w 799"/>
            <a:gd name="T181" fmla="*/ 0 h 1424"/>
            <a:gd name="T182" fmla="*/ 799 w 799"/>
            <a:gd name="T183" fmla="*/ 1424 h 1424"/>
          </a:gdLst>
          <a:ahLst/>
          <a:cxnLst>
            <a:cxn ang="T120">
              <a:pos x="T0" y="T1"/>
            </a:cxn>
            <a:cxn ang="T121">
              <a:pos x="T2" y="T3"/>
            </a:cxn>
            <a:cxn ang="T122">
              <a:pos x="T4" y="T5"/>
            </a:cxn>
            <a:cxn ang="T123">
              <a:pos x="T6" y="T7"/>
            </a:cxn>
            <a:cxn ang="T124">
              <a:pos x="T8" y="T9"/>
            </a:cxn>
            <a:cxn ang="T125">
              <a:pos x="T10" y="T11"/>
            </a:cxn>
            <a:cxn ang="T126">
              <a:pos x="T12" y="T13"/>
            </a:cxn>
            <a:cxn ang="T127">
              <a:pos x="T14" y="T15"/>
            </a:cxn>
            <a:cxn ang="T128">
              <a:pos x="T16" y="T17"/>
            </a:cxn>
            <a:cxn ang="T129">
              <a:pos x="T18" y="T19"/>
            </a:cxn>
            <a:cxn ang="T130">
              <a:pos x="T20" y="T21"/>
            </a:cxn>
            <a:cxn ang="T131">
              <a:pos x="T22" y="T23"/>
            </a:cxn>
            <a:cxn ang="T132">
              <a:pos x="T24" y="T25"/>
            </a:cxn>
            <a:cxn ang="T133">
              <a:pos x="T26" y="T27"/>
            </a:cxn>
            <a:cxn ang="T134">
              <a:pos x="T28" y="T29"/>
            </a:cxn>
            <a:cxn ang="T135">
              <a:pos x="T30" y="T31"/>
            </a:cxn>
            <a:cxn ang="T136">
              <a:pos x="T32" y="T33"/>
            </a:cxn>
            <a:cxn ang="T137">
              <a:pos x="T34" y="T35"/>
            </a:cxn>
            <a:cxn ang="T138">
              <a:pos x="T36" y="T37"/>
            </a:cxn>
            <a:cxn ang="T139">
              <a:pos x="T38" y="T39"/>
            </a:cxn>
            <a:cxn ang="T140">
              <a:pos x="T40" y="T41"/>
            </a:cxn>
            <a:cxn ang="T141">
              <a:pos x="T42" y="T43"/>
            </a:cxn>
            <a:cxn ang="T142">
              <a:pos x="T44" y="T45"/>
            </a:cxn>
            <a:cxn ang="T143">
              <a:pos x="T46" y="T47"/>
            </a:cxn>
            <a:cxn ang="T144">
              <a:pos x="T48" y="T49"/>
            </a:cxn>
            <a:cxn ang="T145">
              <a:pos x="T50" y="T51"/>
            </a:cxn>
            <a:cxn ang="T146">
              <a:pos x="T52" y="T53"/>
            </a:cxn>
            <a:cxn ang="T147">
              <a:pos x="T54" y="T55"/>
            </a:cxn>
            <a:cxn ang="T148">
              <a:pos x="T56" y="T57"/>
            </a:cxn>
            <a:cxn ang="T149">
              <a:pos x="T58" y="T59"/>
            </a:cxn>
            <a:cxn ang="T150">
              <a:pos x="T60" y="T61"/>
            </a:cxn>
            <a:cxn ang="T151">
              <a:pos x="T62" y="T63"/>
            </a:cxn>
            <a:cxn ang="T152">
              <a:pos x="T64" y="T65"/>
            </a:cxn>
            <a:cxn ang="T153">
              <a:pos x="T66" y="T67"/>
            </a:cxn>
            <a:cxn ang="T154">
              <a:pos x="T68" y="T69"/>
            </a:cxn>
            <a:cxn ang="T155">
              <a:pos x="T70" y="T71"/>
            </a:cxn>
            <a:cxn ang="T156">
              <a:pos x="T72" y="T73"/>
            </a:cxn>
            <a:cxn ang="T157">
              <a:pos x="T74" y="T75"/>
            </a:cxn>
            <a:cxn ang="T158">
              <a:pos x="T76" y="T77"/>
            </a:cxn>
            <a:cxn ang="T159">
              <a:pos x="T78" y="T79"/>
            </a:cxn>
            <a:cxn ang="T160">
              <a:pos x="T80" y="T81"/>
            </a:cxn>
            <a:cxn ang="T161">
              <a:pos x="T82" y="T83"/>
            </a:cxn>
            <a:cxn ang="T162">
              <a:pos x="T84" y="T85"/>
            </a:cxn>
            <a:cxn ang="T163">
              <a:pos x="T86" y="T87"/>
            </a:cxn>
            <a:cxn ang="T164">
              <a:pos x="T88" y="T89"/>
            </a:cxn>
            <a:cxn ang="T165">
              <a:pos x="T90" y="T91"/>
            </a:cxn>
            <a:cxn ang="T166">
              <a:pos x="T92" y="T93"/>
            </a:cxn>
            <a:cxn ang="T167">
              <a:pos x="T94" y="T95"/>
            </a:cxn>
            <a:cxn ang="T168">
              <a:pos x="T96" y="T97"/>
            </a:cxn>
            <a:cxn ang="T169">
              <a:pos x="T98" y="T99"/>
            </a:cxn>
            <a:cxn ang="T170">
              <a:pos x="T100" y="T101"/>
            </a:cxn>
            <a:cxn ang="T171">
              <a:pos x="T102" y="T103"/>
            </a:cxn>
            <a:cxn ang="T172">
              <a:pos x="T104" y="T105"/>
            </a:cxn>
            <a:cxn ang="T173">
              <a:pos x="T106" y="T107"/>
            </a:cxn>
            <a:cxn ang="T174">
              <a:pos x="T108" y="T109"/>
            </a:cxn>
            <a:cxn ang="T175">
              <a:pos x="T110" y="T111"/>
            </a:cxn>
            <a:cxn ang="T176">
              <a:pos x="T112" y="T113"/>
            </a:cxn>
            <a:cxn ang="T177">
              <a:pos x="T114" y="T115"/>
            </a:cxn>
            <a:cxn ang="T178">
              <a:pos x="T116" y="T117"/>
            </a:cxn>
            <a:cxn ang="T179">
              <a:pos x="T118" y="T119"/>
            </a:cxn>
          </a:cxnLst>
          <a:rect l="T180" t="T181" r="T182" b="T183"/>
          <a:pathLst>
            <a:path w="799" h="1424">
              <a:moveTo>
                <a:pt x="656" y="161"/>
              </a:moveTo>
              <a:lnTo>
                <a:pt x="623" y="63"/>
              </a:lnTo>
              <a:lnTo>
                <a:pt x="569" y="9"/>
              </a:lnTo>
              <a:lnTo>
                <a:pt x="502" y="53"/>
              </a:lnTo>
              <a:lnTo>
                <a:pt x="407" y="50"/>
              </a:lnTo>
              <a:lnTo>
                <a:pt x="357" y="0"/>
              </a:lnTo>
              <a:lnTo>
                <a:pt x="246" y="30"/>
              </a:lnTo>
              <a:lnTo>
                <a:pt x="213" y="115"/>
              </a:lnTo>
              <a:lnTo>
                <a:pt x="240" y="208"/>
              </a:lnTo>
              <a:lnTo>
                <a:pt x="295" y="245"/>
              </a:lnTo>
              <a:lnTo>
                <a:pt x="267" y="395"/>
              </a:lnTo>
              <a:lnTo>
                <a:pt x="276" y="484"/>
              </a:lnTo>
              <a:lnTo>
                <a:pt x="321" y="544"/>
              </a:lnTo>
              <a:lnTo>
                <a:pt x="426" y="548"/>
              </a:lnTo>
              <a:lnTo>
                <a:pt x="401" y="663"/>
              </a:lnTo>
              <a:lnTo>
                <a:pt x="346" y="693"/>
              </a:lnTo>
              <a:lnTo>
                <a:pt x="313" y="812"/>
              </a:lnTo>
              <a:lnTo>
                <a:pt x="360" y="858"/>
              </a:lnTo>
              <a:lnTo>
                <a:pt x="330" y="934"/>
              </a:lnTo>
              <a:lnTo>
                <a:pt x="231" y="926"/>
              </a:lnTo>
              <a:lnTo>
                <a:pt x="223" y="985"/>
              </a:lnTo>
              <a:lnTo>
                <a:pt x="189" y="985"/>
              </a:lnTo>
              <a:lnTo>
                <a:pt x="180" y="950"/>
              </a:lnTo>
              <a:lnTo>
                <a:pt x="127" y="927"/>
              </a:lnTo>
              <a:lnTo>
                <a:pt x="90" y="964"/>
              </a:lnTo>
              <a:lnTo>
                <a:pt x="124" y="1010"/>
              </a:lnTo>
              <a:lnTo>
                <a:pt x="124" y="1067"/>
              </a:lnTo>
              <a:lnTo>
                <a:pt x="154" y="1097"/>
              </a:lnTo>
              <a:lnTo>
                <a:pt x="154" y="1141"/>
              </a:lnTo>
              <a:lnTo>
                <a:pt x="0" y="1248"/>
              </a:lnTo>
              <a:lnTo>
                <a:pt x="14" y="1285"/>
              </a:lnTo>
              <a:lnTo>
                <a:pt x="78" y="1287"/>
              </a:lnTo>
              <a:lnTo>
                <a:pt x="129" y="1322"/>
              </a:lnTo>
              <a:lnTo>
                <a:pt x="214" y="1337"/>
              </a:lnTo>
              <a:lnTo>
                <a:pt x="247" y="1369"/>
              </a:lnTo>
              <a:lnTo>
                <a:pt x="317" y="1388"/>
              </a:lnTo>
              <a:cubicBezTo>
                <a:pt x="317" y="1388"/>
                <a:pt x="308" y="1424"/>
                <a:pt x="353" y="1424"/>
              </a:cubicBezTo>
              <a:cubicBezTo>
                <a:pt x="397" y="1424"/>
                <a:pt x="454" y="1417"/>
                <a:pt x="454" y="1417"/>
              </a:cubicBezTo>
              <a:lnTo>
                <a:pt x="496" y="1417"/>
              </a:lnTo>
              <a:lnTo>
                <a:pt x="548" y="1417"/>
              </a:lnTo>
              <a:lnTo>
                <a:pt x="614" y="1417"/>
              </a:lnTo>
              <a:lnTo>
                <a:pt x="693" y="1407"/>
              </a:lnTo>
              <a:lnTo>
                <a:pt x="741" y="1360"/>
              </a:lnTo>
              <a:lnTo>
                <a:pt x="682" y="1301"/>
              </a:lnTo>
              <a:lnTo>
                <a:pt x="642" y="1219"/>
              </a:lnTo>
              <a:lnTo>
                <a:pt x="632" y="1134"/>
              </a:lnTo>
              <a:lnTo>
                <a:pt x="703" y="1144"/>
              </a:lnTo>
              <a:lnTo>
                <a:pt x="750" y="1195"/>
              </a:lnTo>
              <a:lnTo>
                <a:pt x="799" y="1146"/>
              </a:lnTo>
              <a:lnTo>
                <a:pt x="799" y="1017"/>
              </a:lnTo>
              <a:lnTo>
                <a:pt x="773" y="857"/>
              </a:lnTo>
              <a:lnTo>
                <a:pt x="797" y="734"/>
              </a:lnTo>
              <a:lnTo>
                <a:pt x="741" y="678"/>
              </a:lnTo>
              <a:lnTo>
                <a:pt x="651" y="593"/>
              </a:lnTo>
              <a:lnTo>
                <a:pt x="590" y="556"/>
              </a:lnTo>
              <a:lnTo>
                <a:pt x="651" y="495"/>
              </a:lnTo>
              <a:lnTo>
                <a:pt x="679" y="372"/>
              </a:lnTo>
              <a:lnTo>
                <a:pt x="611" y="304"/>
              </a:lnTo>
              <a:lnTo>
                <a:pt x="581" y="212"/>
              </a:lnTo>
              <a:lnTo>
                <a:pt x="656" y="161"/>
              </a:lnTo>
              <a:close/>
            </a:path>
          </a:pathLst>
        </a:custGeom>
        <a:solidFill>
          <a:srgbClr val="DCDCD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</xdr:col>
      <xdr:colOff>38100</xdr:colOff>
      <xdr:row>17</xdr:row>
      <xdr:rowOff>152400</xdr:rowOff>
    </xdr:from>
    <xdr:to>
      <xdr:col>1</xdr:col>
      <xdr:colOff>228600</xdr:colOff>
      <xdr:row>19</xdr:row>
      <xdr:rowOff>47625</xdr:rowOff>
    </xdr:to>
    <xdr:sp macro="[0]!modRegionSelect.RegionClick" textlink="">
      <xdr:nvSpPr>
        <xdr:cNvPr id="237371" name="ShapeReg_41"/>
        <xdr:cNvSpPr>
          <a:spLocks/>
        </xdr:cNvSpPr>
      </xdr:nvSpPr>
      <xdr:spPr bwMode="auto">
        <a:xfrm>
          <a:off x="647700" y="3028950"/>
          <a:ext cx="190500" cy="219075"/>
        </a:xfrm>
        <a:custGeom>
          <a:avLst/>
          <a:gdLst>
            <a:gd name="T0" fmla="*/ 2147483647 w 20"/>
            <a:gd name="T1" fmla="*/ 2147483647 h 23"/>
            <a:gd name="T2" fmla="*/ 2147483647 w 20"/>
            <a:gd name="T3" fmla="*/ 2147483647 h 23"/>
            <a:gd name="T4" fmla="*/ 0 w 20"/>
            <a:gd name="T5" fmla="*/ 2147483647 h 23"/>
            <a:gd name="T6" fmla="*/ 0 w 20"/>
            <a:gd name="T7" fmla="*/ 2147483647 h 23"/>
            <a:gd name="T8" fmla="*/ 2147483647 w 20"/>
            <a:gd name="T9" fmla="*/ 2147483647 h 23"/>
            <a:gd name="T10" fmla="*/ 2147483647 w 20"/>
            <a:gd name="T11" fmla="*/ 2147483647 h 23"/>
            <a:gd name="T12" fmla="*/ 2147483647 w 20"/>
            <a:gd name="T13" fmla="*/ 2147483647 h 23"/>
            <a:gd name="T14" fmla="*/ 2147483647 w 20"/>
            <a:gd name="T15" fmla="*/ 2147483647 h 23"/>
            <a:gd name="T16" fmla="*/ 2147483647 w 20"/>
            <a:gd name="T17" fmla="*/ 2147483647 h 23"/>
            <a:gd name="T18" fmla="*/ 2147483647 w 20"/>
            <a:gd name="T19" fmla="*/ 2147483647 h 23"/>
            <a:gd name="T20" fmla="*/ 2147483647 w 20"/>
            <a:gd name="T21" fmla="*/ 2147483647 h 23"/>
            <a:gd name="T22" fmla="*/ 2147483647 w 20"/>
            <a:gd name="T23" fmla="*/ 2147483647 h 23"/>
            <a:gd name="T24" fmla="*/ 2147483647 w 20"/>
            <a:gd name="T25" fmla="*/ 2147483647 h 23"/>
            <a:gd name="T26" fmla="*/ 2147483647 w 20"/>
            <a:gd name="T27" fmla="*/ 2147483647 h 23"/>
            <a:gd name="T28" fmla="*/ 2147483647 w 20"/>
            <a:gd name="T29" fmla="*/ 2147483647 h 23"/>
            <a:gd name="T30" fmla="*/ 2147483647 w 20"/>
            <a:gd name="T31" fmla="*/ 2147483647 h 23"/>
            <a:gd name="T32" fmla="*/ 2147483647 w 20"/>
            <a:gd name="T33" fmla="*/ 2147483647 h 23"/>
            <a:gd name="T34" fmla="*/ 2147483647 w 20"/>
            <a:gd name="T35" fmla="*/ 2147483647 h 23"/>
            <a:gd name="T36" fmla="*/ 2147483647 w 20"/>
            <a:gd name="T37" fmla="*/ 2147483647 h 23"/>
            <a:gd name="T38" fmla="*/ 2147483647 w 20"/>
            <a:gd name="T39" fmla="*/ 2147483647 h 23"/>
            <a:gd name="T40" fmla="*/ 2147483647 w 20"/>
            <a:gd name="T41" fmla="*/ 2147483647 h 23"/>
            <a:gd name="T42" fmla="*/ 2147483647 w 20"/>
            <a:gd name="T43" fmla="*/ 2147483647 h 23"/>
            <a:gd name="T44" fmla="*/ 2147483647 w 20"/>
            <a:gd name="T45" fmla="*/ 2147483647 h 23"/>
            <a:gd name="T46" fmla="*/ 2147483647 w 20"/>
            <a:gd name="T47" fmla="*/ 2147483647 h 23"/>
            <a:gd name="T48" fmla="*/ 2147483647 w 20"/>
            <a:gd name="T49" fmla="*/ 2147483647 h 23"/>
            <a:gd name="T50" fmla="*/ 2147483647 w 20"/>
            <a:gd name="T51" fmla="*/ 2147483647 h 23"/>
            <a:gd name="T52" fmla="*/ 2147483647 w 20"/>
            <a:gd name="T53" fmla="*/ 2147483647 h 23"/>
            <a:gd name="T54" fmla="*/ 2147483647 w 20"/>
            <a:gd name="T55" fmla="*/ 2147483647 h 23"/>
            <a:gd name="T56" fmla="*/ 2147483647 w 20"/>
            <a:gd name="T57" fmla="*/ 2147483647 h 23"/>
            <a:gd name="T58" fmla="*/ 2147483647 w 20"/>
            <a:gd name="T59" fmla="*/ 0 h 23"/>
            <a:gd name="T60" fmla="*/ 2147483647 w 20"/>
            <a:gd name="T61" fmla="*/ 2147483647 h 23"/>
            <a:gd name="T62" fmla="*/ 2147483647 w 20"/>
            <a:gd name="T63" fmla="*/ 2147483647 h 23"/>
            <a:gd name="T64" fmla="*/ 2147483647 w 20"/>
            <a:gd name="T65" fmla="*/ 2147483647 h 23"/>
            <a:gd name="T66" fmla="*/ 2147483647 w 20"/>
            <a:gd name="T67" fmla="*/ 2147483647 h 23"/>
            <a:gd name="T68" fmla="*/ 2147483647 w 20"/>
            <a:gd name="T69" fmla="*/ 2147483647 h 23"/>
            <a:gd name="T70" fmla="*/ 2147483647 w 20"/>
            <a:gd name="T71" fmla="*/ 2147483647 h 23"/>
            <a:gd name="T72" fmla="*/ 2147483647 w 20"/>
            <a:gd name="T73" fmla="*/ 2147483647 h 23"/>
            <a:gd name="T74" fmla="*/ 2147483647 w 20"/>
            <a:gd name="T75" fmla="*/ 2147483647 h 23"/>
            <a:gd name="T76" fmla="*/ 0 60000 65536"/>
            <a:gd name="T77" fmla="*/ 0 60000 65536"/>
            <a:gd name="T78" fmla="*/ 0 60000 65536"/>
            <a:gd name="T79" fmla="*/ 0 60000 65536"/>
            <a:gd name="T80" fmla="*/ 0 60000 65536"/>
            <a:gd name="T81" fmla="*/ 0 60000 65536"/>
            <a:gd name="T82" fmla="*/ 0 60000 65536"/>
            <a:gd name="T83" fmla="*/ 0 60000 65536"/>
            <a:gd name="T84" fmla="*/ 0 60000 65536"/>
            <a:gd name="T85" fmla="*/ 0 60000 65536"/>
            <a:gd name="T86" fmla="*/ 0 60000 65536"/>
            <a:gd name="T87" fmla="*/ 0 60000 65536"/>
            <a:gd name="T88" fmla="*/ 0 60000 65536"/>
            <a:gd name="T89" fmla="*/ 0 60000 65536"/>
            <a:gd name="T90" fmla="*/ 0 60000 65536"/>
            <a:gd name="T91" fmla="*/ 0 60000 65536"/>
            <a:gd name="T92" fmla="*/ 0 60000 65536"/>
            <a:gd name="T93" fmla="*/ 0 60000 65536"/>
            <a:gd name="T94" fmla="*/ 0 60000 65536"/>
            <a:gd name="T95" fmla="*/ 0 60000 65536"/>
            <a:gd name="T96" fmla="*/ 0 60000 65536"/>
            <a:gd name="T97" fmla="*/ 0 60000 65536"/>
            <a:gd name="T98" fmla="*/ 0 60000 65536"/>
            <a:gd name="T99" fmla="*/ 0 60000 65536"/>
            <a:gd name="T100" fmla="*/ 0 60000 65536"/>
            <a:gd name="T101" fmla="*/ 0 60000 65536"/>
            <a:gd name="T102" fmla="*/ 0 60000 65536"/>
            <a:gd name="T103" fmla="*/ 0 60000 65536"/>
            <a:gd name="T104" fmla="*/ 0 60000 65536"/>
            <a:gd name="T105" fmla="*/ 0 60000 65536"/>
            <a:gd name="T106" fmla="*/ 0 60000 65536"/>
            <a:gd name="T107" fmla="*/ 0 60000 65536"/>
            <a:gd name="T108" fmla="*/ 0 60000 65536"/>
            <a:gd name="T109" fmla="*/ 0 60000 65536"/>
            <a:gd name="T110" fmla="*/ 0 60000 65536"/>
            <a:gd name="T111" fmla="*/ 0 60000 65536"/>
            <a:gd name="T112" fmla="*/ 0 60000 65536"/>
            <a:gd name="T113" fmla="*/ 0 60000 65536"/>
            <a:gd name="T114" fmla="*/ 0 w 20"/>
            <a:gd name="T115" fmla="*/ 0 h 23"/>
            <a:gd name="T116" fmla="*/ 20 w 20"/>
            <a:gd name="T117" fmla="*/ 23 h 23"/>
          </a:gdLst>
          <a:ahLst/>
          <a:cxnLst>
            <a:cxn ang="T76">
              <a:pos x="T0" y="T1"/>
            </a:cxn>
            <a:cxn ang="T77">
              <a:pos x="T2" y="T3"/>
            </a:cxn>
            <a:cxn ang="T78">
              <a:pos x="T4" y="T5"/>
            </a:cxn>
            <a:cxn ang="T79">
              <a:pos x="T6" y="T7"/>
            </a:cxn>
            <a:cxn ang="T80">
              <a:pos x="T8" y="T9"/>
            </a:cxn>
            <a:cxn ang="T81">
              <a:pos x="T10" y="T11"/>
            </a:cxn>
            <a:cxn ang="T82">
              <a:pos x="T12" y="T13"/>
            </a:cxn>
            <a:cxn ang="T83">
              <a:pos x="T14" y="T15"/>
            </a:cxn>
            <a:cxn ang="T84">
              <a:pos x="T16" y="T17"/>
            </a:cxn>
            <a:cxn ang="T85">
              <a:pos x="T18" y="T19"/>
            </a:cxn>
            <a:cxn ang="T86">
              <a:pos x="T20" y="T21"/>
            </a:cxn>
            <a:cxn ang="T87">
              <a:pos x="T22" y="T23"/>
            </a:cxn>
            <a:cxn ang="T88">
              <a:pos x="T24" y="T25"/>
            </a:cxn>
            <a:cxn ang="T89">
              <a:pos x="T26" y="T27"/>
            </a:cxn>
            <a:cxn ang="T90">
              <a:pos x="T28" y="T29"/>
            </a:cxn>
            <a:cxn ang="T91">
              <a:pos x="T30" y="T31"/>
            </a:cxn>
            <a:cxn ang="T92">
              <a:pos x="T32" y="T33"/>
            </a:cxn>
            <a:cxn ang="T93">
              <a:pos x="T34" y="T35"/>
            </a:cxn>
            <a:cxn ang="T94">
              <a:pos x="T36" y="T37"/>
            </a:cxn>
            <a:cxn ang="T95">
              <a:pos x="T38" y="T39"/>
            </a:cxn>
            <a:cxn ang="T96">
              <a:pos x="T40" y="T41"/>
            </a:cxn>
            <a:cxn ang="T97">
              <a:pos x="T42" y="T43"/>
            </a:cxn>
            <a:cxn ang="T98">
              <a:pos x="T44" y="T45"/>
            </a:cxn>
            <a:cxn ang="T99">
              <a:pos x="T46" y="T47"/>
            </a:cxn>
            <a:cxn ang="T100">
              <a:pos x="T48" y="T49"/>
            </a:cxn>
            <a:cxn ang="T101">
              <a:pos x="T50" y="T51"/>
            </a:cxn>
            <a:cxn ang="T102">
              <a:pos x="T52" y="T53"/>
            </a:cxn>
            <a:cxn ang="T103">
              <a:pos x="T54" y="T55"/>
            </a:cxn>
            <a:cxn ang="T104">
              <a:pos x="T56" y="T57"/>
            </a:cxn>
            <a:cxn ang="T105">
              <a:pos x="T58" y="T59"/>
            </a:cxn>
            <a:cxn ang="T106">
              <a:pos x="T60" y="T61"/>
            </a:cxn>
            <a:cxn ang="T107">
              <a:pos x="T62" y="T63"/>
            </a:cxn>
            <a:cxn ang="T108">
              <a:pos x="T64" y="T65"/>
            </a:cxn>
            <a:cxn ang="T109">
              <a:pos x="T66" y="T67"/>
            </a:cxn>
            <a:cxn ang="T110">
              <a:pos x="T68" y="T69"/>
            </a:cxn>
            <a:cxn ang="T111">
              <a:pos x="T70" y="T71"/>
            </a:cxn>
            <a:cxn ang="T112">
              <a:pos x="T72" y="T73"/>
            </a:cxn>
            <a:cxn ang="T113">
              <a:pos x="T74" y="T75"/>
            </a:cxn>
          </a:cxnLst>
          <a:rect l="T114" t="T115" r="T116" b="T117"/>
          <a:pathLst>
            <a:path w="20" h="23">
              <a:moveTo>
                <a:pt x="2" y="5"/>
              </a:moveTo>
              <a:lnTo>
                <a:pt x="1" y="5"/>
              </a:lnTo>
              <a:lnTo>
                <a:pt x="0" y="7"/>
              </a:lnTo>
              <a:lnTo>
                <a:pt x="0" y="8"/>
              </a:lnTo>
              <a:lnTo>
                <a:pt x="2" y="8"/>
              </a:lnTo>
              <a:lnTo>
                <a:pt x="3" y="9"/>
              </a:lnTo>
              <a:lnTo>
                <a:pt x="3" y="11"/>
              </a:lnTo>
              <a:lnTo>
                <a:pt x="4" y="12"/>
              </a:lnTo>
              <a:lnTo>
                <a:pt x="5" y="13"/>
              </a:lnTo>
              <a:lnTo>
                <a:pt x="6" y="14"/>
              </a:lnTo>
              <a:lnTo>
                <a:pt x="6" y="16"/>
              </a:lnTo>
              <a:lnTo>
                <a:pt x="8" y="19"/>
              </a:lnTo>
              <a:lnTo>
                <a:pt x="8" y="22"/>
              </a:lnTo>
              <a:lnTo>
                <a:pt x="10" y="22"/>
              </a:lnTo>
              <a:lnTo>
                <a:pt x="11" y="23"/>
              </a:lnTo>
              <a:lnTo>
                <a:pt x="13" y="22"/>
              </a:lnTo>
              <a:lnTo>
                <a:pt x="14" y="22"/>
              </a:lnTo>
              <a:lnTo>
                <a:pt x="15" y="21"/>
              </a:lnTo>
              <a:lnTo>
                <a:pt x="15" y="19"/>
              </a:lnTo>
              <a:lnTo>
                <a:pt x="17" y="18"/>
              </a:lnTo>
              <a:lnTo>
                <a:pt x="18" y="16"/>
              </a:lnTo>
              <a:lnTo>
                <a:pt x="20" y="15"/>
              </a:lnTo>
              <a:lnTo>
                <a:pt x="19" y="12"/>
              </a:lnTo>
              <a:lnTo>
                <a:pt x="20" y="12"/>
              </a:lnTo>
              <a:lnTo>
                <a:pt x="18" y="10"/>
              </a:lnTo>
              <a:lnTo>
                <a:pt x="16" y="7"/>
              </a:lnTo>
              <a:lnTo>
                <a:pt x="15" y="2"/>
              </a:lnTo>
              <a:lnTo>
                <a:pt x="12" y="1"/>
              </a:lnTo>
              <a:lnTo>
                <a:pt x="10" y="1"/>
              </a:lnTo>
              <a:lnTo>
                <a:pt x="8" y="0"/>
              </a:lnTo>
              <a:lnTo>
                <a:pt x="7" y="1"/>
              </a:lnTo>
              <a:lnTo>
                <a:pt x="7" y="3"/>
              </a:lnTo>
              <a:lnTo>
                <a:pt x="6" y="3"/>
              </a:lnTo>
              <a:lnTo>
                <a:pt x="5" y="2"/>
              </a:lnTo>
              <a:lnTo>
                <a:pt x="4" y="2"/>
              </a:lnTo>
              <a:lnTo>
                <a:pt x="2" y="3"/>
              </a:lnTo>
              <a:lnTo>
                <a:pt x="3" y="4"/>
              </a:lnTo>
              <a:lnTo>
                <a:pt x="2" y="5"/>
              </a:lnTo>
              <a:close/>
            </a:path>
          </a:pathLst>
        </a:custGeom>
        <a:solidFill>
          <a:srgbClr val="DCDCD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</xdr:col>
      <xdr:colOff>142875</xdr:colOff>
      <xdr:row>18</xdr:row>
      <xdr:rowOff>133350</xdr:rowOff>
    </xdr:from>
    <xdr:to>
      <xdr:col>1</xdr:col>
      <xdr:colOff>361950</xdr:colOff>
      <xdr:row>20</xdr:row>
      <xdr:rowOff>19050</xdr:rowOff>
    </xdr:to>
    <xdr:sp macro="[0]!modRegionSelect.RegionClick" textlink="">
      <xdr:nvSpPr>
        <xdr:cNvPr id="237372" name="ShapeReg_31"/>
        <xdr:cNvSpPr>
          <a:spLocks/>
        </xdr:cNvSpPr>
      </xdr:nvSpPr>
      <xdr:spPr bwMode="auto">
        <a:xfrm>
          <a:off x="752475" y="3171825"/>
          <a:ext cx="219075" cy="209550"/>
        </a:xfrm>
        <a:custGeom>
          <a:avLst/>
          <a:gdLst>
            <a:gd name="T0" fmla="*/ 2147483647 w 23"/>
            <a:gd name="T1" fmla="*/ 0 h 22"/>
            <a:gd name="T2" fmla="*/ 2147483647 w 23"/>
            <a:gd name="T3" fmla="*/ 2147483647 h 22"/>
            <a:gd name="T4" fmla="*/ 2147483647 w 23"/>
            <a:gd name="T5" fmla="*/ 2147483647 h 22"/>
            <a:gd name="T6" fmla="*/ 2147483647 w 23"/>
            <a:gd name="T7" fmla="*/ 2147483647 h 22"/>
            <a:gd name="T8" fmla="*/ 2147483647 w 23"/>
            <a:gd name="T9" fmla="*/ 2147483647 h 22"/>
            <a:gd name="T10" fmla="*/ 2147483647 w 23"/>
            <a:gd name="T11" fmla="*/ 2147483647 h 22"/>
            <a:gd name="T12" fmla="*/ 2147483647 w 23"/>
            <a:gd name="T13" fmla="*/ 2147483647 h 22"/>
            <a:gd name="T14" fmla="*/ 2147483647 w 23"/>
            <a:gd name="T15" fmla="*/ 0 h 22"/>
            <a:gd name="T16" fmla="*/ 2147483647 w 23"/>
            <a:gd name="T17" fmla="*/ 2147483647 h 22"/>
            <a:gd name="T18" fmla="*/ 2147483647 w 23"/>
            <a:gd name="T19" fmla="*/ 2147483647 h 22"/>
            <a:gd name="T20" fmla="*/ 2147483647 w 23"/>
            <a:gd name="T21" fmla="*/ 2147483647 h 22"/>
            <a:gd name="T22" fmla="*/ 2147483647 w 23"/>
            <a:gd name="T23" fmla="*/ 2147483647 h 22"/>
            <a:gd name="T24" fmla="*/ 2147483647 w 23"/>
            <a:gd name="T25" fmla="*/ 2147483647 h 22"/>
            <a:gd name="T26" fmla="*/ 2147483647 w 23"/>
            <a:gd name="T27" fmla="*/ 2147483647 h 22"/>
            <a:gd name="T28" fmla="*/ 0 w 23"/>
            <a:gd name="T29" fmla="*/ 2147483647 h 22"/>
            <a:gd name="T30" fmla="*/ 0 w 23"/>
            <a:gd name="T31" fmla="*/ 2147483647 h 22"/>
            <a:gd name="T32" fmla="*/ 2147483647 w 23"/>
            <a:gd name="T33" fmla="*/ 2147483647 h 22"/>
            <a:gd name="T34" fmla="*/ 2147483647 w 23"/>
            <a:gd name="T35" fmla="*/ 2147483647 h 22"/>
            <a:gd name="T36" fmla="*/ 2147483647 w 23"/>
            <a:gd name="T37" fmla="*/ 2147483647 h 22"/>
            <a:gd name="T38" fmla="*/ 2147483647 w 23"/>
            <a:gd name="T39" fmla="*/ 2147483647 h 22"/>
            <a:gd name="T40" fmla="*/ 2147483647 w 23"/>
            <a:gd name="T41" fmla="*/ 2147483647 h 22"/>
            <a:gd name="T42" fmla="*/ 2147483647 w 23"/>
            <a:gd name="T43" fmla="*/ 2147483647 h 22"/>
            <a:gd name="T44" fmla="*/ 2147483647 w 23"/>
            <a:gd name="T45" fmla="*/ 2147483647 h 22"/>
            <a:gd name="T46" fmla="*/ 2147483647 w 23"/>
            <a:gd name="T47" fmla="*/ 2147483647 h 22"/>
            <a:gd name="T48" fmla="*/ 2147483647 w 23"/>
            <a:gd name="T49" fmla="*/ 2147483647 h 22"/>
            <a:gd name="T50" fmla="*/ 2147483647 w 23"/>
            <a:gd name="T51" fmla="*/ 2147483647 h 22"/>
            <a:gd name="T52" fmla="*/ 2147483647 w 23"/>
            <a:gd name="T53" fmla="*/ 2147483647 h 22"/>
            <a:gd name="T54" fmla="*/ 2147483647 w 23"/>
            <a:gd name="T55" fmla="*/ 2147483647 h 22"/>
            <a:gd name="T56" fmla="*/ 2147483647 w 23"/>
            <a:gd name="T57" fmla="*/ 2147483647 h 22"/>
            <a:gd name="T58" fmla="*/ 2147483647 w 23"/>
            <a:gd name="T59" fmla="*/ 2147483647 h 22"/>
            <a:gd name="T60" fmla="*/ 2147483647 w 23"/>
            <a:gd name="T61" fmla="*/ 2147483647 h 22"/>
            <a:gd name="T62" fmla="*/ 2147483647 w 23"/>
            <a:gd name="T63" fmla="*/ 2147483647 h 22"/>
            <a:gd name="T64" fmla="*/ 2147483647 w 23"/>
            <a:gd name="T65" fmla="*/ 2147483647 h 22"/>
            <a:gd name="T66" fmla="*/ 2147483647 w 23"/>
            <a:gd name="T67" fmla="*/ 2147483647 h 22"/>
            <a:gd name="T68" fmla="*/ 2147483647 w 23"/>
            <a:gd name="T69" fmla="*/ 2147483647 h 22"/>
            <a:gd name="T70" fmla="*/ 2147483647 w 23"/>
            <a:gd name="T71" fmla="*/ 2147483647 h 22"/>
            <a:gd name="T72" fmla="*/ 2147483647 w 23"/>
            <a:gd name="T73" fmla="*/ 2147483647 h 22"/>
            <a:gd name="T74" fmla="*/ 2147483647 w 23"/>
            <a:gd name="T75" fmla="*/ 2147483647 h 22"/>
            <a:gd name="T76" fmla="*/ 2147483647 w 23"/>
            <a:gd name="T77" fmla="*/ 2147483647 h 22"/>
            <a:gd name="T78" fmla="*/ 2147483647 w 23"/>
            <a:gd name="T79" fmla="*/ 2147483647 h 22"/>
            <a:gd name="T80" fmla="*/ 2147483647 w 23"/>
            <a:gd name="T81" fmla="*/ 0 h 22"/>
            <a:gd name="T82" fmla="*/ 0 60000 65536"/>
            <a:gd name="T83" fmla="*/ 0 60000 65536"/>
            <a:gd name="T84" fmla="*/ 0 60000 65536"/>
            <a:gd name="T85" fmla="*/ 0 60000 65536"/>
            <a:gd name="T86" fmla="*/ 0 60000 65536"/>
            <a:gd name="T87" fmla="*/ 0 60000 65536"/>
            <a:gd name="T88" fmla="*/ 0 60000 65536"/>
            <a:gd name="T89" fmla="*/ 0 60000 65536"/>
            <a:gd name="T90" fmla="*/ 0 60000 65536"/>
            <a:gd name="T91" fmla="*/ 0 60000 65536"/>
            <a:gd name="T92" fmla="*/ 0 60000 65536"/>
            <a:gd name="T93" fmla="*/ 0 60000 65536"/>
            <a:gd name="T94" fmla="*/ 0 60000 65536"/>
            <a:gd name="T95" fmla="*/ 0 60000 65536"/>
            <a:gd name="T96" fmla="*/ 0 60000 65536"/>
            <a:gd name="T97" fmla="*/ 0 60000 65536"/>
            <a:gd name="T98" fmla="*/ 0 60000 65536"/>
            <a:gd name="T99" fmla="*/ 0 60000 65536"/>
            <a:gd name="T100" fmla="*/ 0 60000 65536"/>
            <a:gd name="T101" fmla="*/ 0 60000 65536"/>
            <a:gd name="T102" fmla="*/ 0 60000 65536"/>
            <a:gd name="T103" fmla="*/ 0 60000 65536"/>
            <a:gd name="T104" fmla="*/ 0 60000 65536"/>
            <a:gd name="T105" fmla="*/ 0 60000 65536"/>
            <a:gd name="T106" fmla="*/ 0 60000 65536"/>
            <a:gd name="T107" fmla="*/ 0 60000 65536"/>
            <a:gd name="T108" fmla="*/ 0 60000 65536"/>
            <a:gd name="T109" fmla="*/ 0 60000 65536"/>
            <a:gd name="T110" fmla="*/ 0 60000 65536"/>
            <a:gd name="T111" fmla="*/ 0 60000 65536"/>
            <a:gd name="T112" fmla="*/ 0 60000 65536"/>
            <a:gd name="T113" fmla="*/ 0 60000 65536"/>
            <a:gd name="T114" fmla="*/ 0 60000 65536"/>
            <a:gd name="T115" fmla="*/ 0 60000 65536"/>
            <a:gd name="T116" fmla="*/ 0 60000 65536"/>
            <a:gd name="T117" fmla="*/ 0 60000 65536"/>
            <a:gd name="T118" fmla="*/ 0 60000 65536"/>
            <a:gd name="T119" fmla="*/ 0 60000 65536"/>
            <a:gd name="T120" fmla="*/ 0 60000 65536"/>
            <a:gd name="T121" fmla="*/ 0 60000 65536"/>
            <a:gd name="T122" fmla="*/ 0 60000 65536"/>
            <a:gd name="T123" fmla="*/ 0 w 23"/>
            <a:gd name="T124" fmla="*/ 0 h 22"/>
            <a:gd name="T125" fmla="*/ 23 w 23"/>
            <a:gd name="T126" fmla="*/ 22 h 22"/>
          </a:gdLst>
          <a:ahLst/>
          <a:cxnLst>
            <a:cxn ang="T82">
              <a:pos x="T0" y="T1"/>
            </a:cxn>
            <a:cxn ang="T83">
              <a:pos x="T2" y="T3"/>
            </a:cxn>
            <a:cxn ang="T84">
              <a:pos x="T4" y="T5"/>
            </a:cxn>
            <a:cxn ang="T85">
              <a:pos x="T6" y="T7"/>
            </a:cxn>
            <a:cxn ang="T86">
              <a:pos x="T8" y="T9"/>
            </a:cxn>
            <a:cxn ang="T87">
              <a:pos x="T10" y="T11"/>
            </a:cxn>
            <a:cxn ang="T88">
              <a:pos x="T12" y="T13"/>
            </a:cxn>
            <a:cxn ang="T89">
              <a:pos x="T14" y="T15"/>
            </a:cxn>
            <a:cxn ang="T90">
              <a:pos x="T16" y="T17"/>
            </a:cxn>
            <a:cxn ang="T91">
              <a:pos x="T18" y="T19"/>
            </a:cxn>
            <a:cxn ang="T92">
              <a:pos x="T20" y="T21"/>
            </a:cxn>
            <a:cxn ang="T93">
              <a:pos x="T22" y="T23"/>
            </a:cxn>
            <a:cxn ang="T94">
              <a:pos x="T24" y="T25"/>
            </a:cxn>
            <a:cxn ang="T95">
              <a:pos x="T26" y="T27"/>
            </a:cxn>
            <a:cxn ang="T96">
              <a:pos x="T28" y="T29"/>
            </a:cxn>
            <a:cxn ang="T97">
              <a:pos x="T30" y="T31"/>
            </a:cxn>
            <a:cxn ang="T98">
              <a:pos x="T32" y="T33"/>
            </a:cxn>
            <a:cxn ang="T99">
              <a:pos x="T34" y="T35"/>
            </a:cxn>
            <a:cxn ang="T100">
              <a:pos x="T36" y="T37"/>
            </a:cxn>
            <a:cxn ang="T101">
              <a:pos x="T38" y="T39"/>
            </a:cxn>
            <a:cxn ang="T102">
              <a:pos x="T40" y="T41"/>
            </a:cxn>
            <a:cxn ang="T103">
              <a:pos x="T42" y="T43"/>
            </a:cxn>
            <a:cxn ang="T104">
              <a:pos x="T44" y="T45"/>
            </a:cxn>
            <a:cxn ang="T105">
              <a:pos x="T46" y="T47"/>
            </a:cxn>
            <a:cxn ang="T106">
              <a:pos x="T48" y="T49"/>
            </a:cxn>
            <a:cxn ang="T107">
              <a:pos x="T50" y="T51"/>
            </a:cxn>
            <a:cxn ang="T108">
              <a:pos x="T52" y="T53"/>
            </a:cxn>
            <a:cxn ang="T109">
              <a:pos x="T54" y="T55"/>
            </a:cxn>
            <a:cxn ang="T110">
              <a:pos x="T56" y="T57"/>
            </a:cxn>
            <a:cxn ang="T111">
              <a:pos x="T58" y="T59"/>
            </a:cxn>
            <a:cxn ang="T112">
              <a:pos x="T60" y="T61"/>
            </a:cxn>
            <a:cxn ang="T113">
              <a:pos x="T62" y="T63"/>
            </a:cxn>
            <a:cxn ang="T114">
              <a:pos x="T64" y="T65"/>
            </a:cxn>
            <a:cxn ang="T115">
              <a:pos x="T66" y="T67"/>
            </a:cxn>
            <a:cxn ang="T116">
              <a:pos x="T68" y="T69"/>
            </a:cxn>
            <a:cxn ang="T117">
              <a:pos x="T70" y="T71"/>
            </a:cxn>
            <a:cxn ang="T118">
              <a:pos x="T72" y="T73"/>
            </a:cxn>
            <a:cxn ang="T119">
              <a:pos x="T74" y="T75"/>
            </a:cxn>
            <a:cxn ang="T120">
              <a:pos x="T76" y="T77"/>
            </a:cxn>
            <a:cxn ang="T121">
              <a:pos x="T78" y="T79"/>
            </a:cxn>
            <a:cxn ang="T122">
              <a:pos x="T80" y="T81"/>
            </a:cxn>
          </a:cxnLst>
          <a:rect l="T123" t="T124" r="T125" b="T126"/>
          <a:pathLst>
            <a:path w="23" h="22">
              <a:moveTo>
                <a:pt x="18" y="0"/>
              </a:moveTo>
              <a:lnTo>
                <a:pt x="16" y="1"/>
              </a:lnTo>
              <a:lnTo>
                <a:pt x="16" y="2"/>
              </a:lnTo>
              <a:lnTo>
                <a:pt x="14" y="2"/>
              </a:lnTo>
              <a:lnTo>
                <a:pt x="13" y="3"/>
              </a:lnTo>
              <a:lnTo>
                <a:pt x="12" y="3"/>
              </a:lnTo>
              <a:lnTo>
                <a:pt x="10" y="1"/>
              </a:lnTo>
              <a:lnTo>
                <a:pt x="9" y="0"/>
              </a:lnTo>
              <a:lnTo>
                <a:pt x="7" y="1"/>
              </a:lnTo>
              <a:lnTo>
                <a:pt x="6" y="3"/>
              </a:lnTo>
              <a:lnTo>
                <a:pt x="4" y="4"/>
              </a:lnTo>
              <a:lnTo>
                <a:pt x="4" y="6"/>
              </a:lnTo>
              <a:lnTo>
                <a:pt x="3" y="7"/>
              </a:lnTo>
              <a:lnTo>
                <a:pt x="2" y="7"/>
              </a:lnTo>
              <a:lnTo>
                <a:pt x="0" y="8"/>
              </a:lnTo>
              <a:lnTo>
                <a:pt x="0" y="11"/>
              </a:lnTo>
              <a:lnTo>
                <a:pt x="2" y="11"/>
              </a:lnTo>
              <a:lnTo>
                <a:pt x="4" y="12"/>
              </a:lnTo>
              <a:lnTo>
                <a:pt x="6" y="12"/>
              </a:lnTo>
              <a:lnTo>
                <a:pt x="7" y="14"/>
              </a:lnTo>
              <a:lnTo>
                <a:pt x="9" y="15"/>
              </a:lnTo>
              <a:lnTo>
                <a:pt x="9" y="18"/>
              </a:lnTo>
              <a:lnTo>
                <a:pt x="10" y="19"/>
              </a:lnTo>
              <a:lnTo>
                <a:pt x="12" y="19"/>
              </a:lnTo>
              <a:lnTo>
                <a:pt x="15" y="22"/>
              </a:lnTo>
              <a:lnTo>
                <a:pt x="16" y="21"/>
              </a:lnTo>
              <a:lnTo>
                <a:pt x="18" y="21"/>
              </a:lnTo>
              <a:lnTo>
                <a:pt x="18" y="19"/>
              </a:lnTo>
              <a:lnTo>
                <a:pt x="17" y="17"/>
              </a:lnTo>
              <a:lnTo>
                <a:pt x="17" y="16"/>
              </a:lnTo>
              <a:lnTo>
                <a:pt x="16" y="14"/>
              </a:lnTo>
              <a:lnTo>
                <a:pt x="17" y="13"/>
              </a:lnTo>
              <a:lnTo>
                <a:pt x="18" y="12"/>
              </a:lnTo>
              <a:lnTo>
                <a:pt x="20" y="10"/>
              </a:lnTo>
              <a:lnTo>
                <a:pt x="23" y="8"/>
              </a:lnTo>
              <a:lnTo>
                <a:pt x="23" y="5"/>
              </a:lnTo>
              <a:lnTo>
                <a:pt x="21" y="3"/>
              </a:lnTo>
              <a:lnTo>
                <a:pt x="19" y="4"/>
              </a:lnTo>
              <a:lnTo>
                <a:pt x="18" y="3"/>
              </a:lnTo>
              <a:lnTo>
                <a:pt x="19" y="1"/>
              </a:lnTo>
              <a:lnTo>
                <a:pt x="18" y="0"/>
              </a:lnTo>
              <a:close/>
            </a:path>
          </a:pathLst>
        </a:custGeom>
        <a:solidFill>
          <a:srgbClr val="DCDCD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</xdr:col>
      <xdr:colOff>180975</xdr:colOff>
      <xdr:row>17</xdr:row>
      <xdr:rowOff>133350</xdr:rowOff>
    </xdr:from>
    <xdr:to>
      <xdr:col>1</xdr:col>
      <xdr:colOff>361950</xdr:colOff>
      <xdr:row>19</xdr:row>
      <xdr:rowOff>0</xdr:rowOff>
    </xdr:to>
    <xdr:sp macro="[0]!modRegionSelect.RegionClick" textlink="">
      <xdr:nvSpPr>
        <xdr:cNvPr id="237373" name="ShapeReg_73"/>
        <xdr:cNvSpPr>
          <a:spLocks/>
        </xdr:cNvSpPr>
      </xdr:nvSpPr>
      <xdr:spPr bwMode="auto">
        <a:xfrm>
          <a:off x="790575" y="3009900"/>
          <a:ext cx="180975" cy="190500"/>
        </a:xfrm>
        <a:custGeom>
          <a:avLst/>
          <a:gdLst>
            <a:gd name="T0" fmla="*/ 2147483647 w 656"/>
            <a:gd name="T1" fmla="*/ 2147483647 h 722"/>
            <a:gd name="T2" fmla="*/ 2147483647 w 656"/>
            <a:gd name="T3" fmla="*/ 2147483647 h 722"/>
            <a:gd name="T4" fmla="*/ 2147483647 w 656"/>
            <a:gd name="T5" fmla="*/ 2147483647 h 722"/>
            <a:gd name="T6" fmla="*/ 2147483647 w 656"/>
            <a:gd name="T7" fmla="*/ 2147483647 h 722"/>
            <a:gd name="T8" fmla="*/ 2147483647 w 656"/>
            <a:gd name="T9" fmla="*/ 2147483647 h 722"/>
            <a:gd name="T10" fmla="*/ 2147483647 w 656"/>
            <a:gd name="T11" fmla="*/ 2147483647 h 722"/>
            <a:gd name="T12" fmla="*/ 2147483647 w 656"/>
            <a:gd name="T13" fmla="*/ 2147483647 h 722"/>
            <a:gd name="T14" fmla="*/ 2147483647 w 656"/>
            <a:gd name="T15" fmla="*/ 2147483647 h 722"/>
            <a:gd name="T16" fmla="*/ 2147483647 w 656"/>
            <a:gd name="T17" fmla="*/ 2147483647 h 722"/>
            <a:gd name="T18" fmla="*/ 2147483647 w 656"/>
            <a:gd name="T19" fmla="*/ 2147483647 h 722"/>
            <a:gd name="T20" fmla="*/ 2147483647 w 656"/>
            <a:gd name="T21" fmla="*/ 2147483647 h 722"/>
            <a:gd name="T22" fmla="*/ 2147483647 w 656"/>
            <a:gd name="T23" fmla="*/ 2147483647 h 722"/>
            <a:gd name="T24" fmla="*/ 2147483647 w 656"/>
            <a:gd name="T25" fmla="*/ 2147483647 h 722"/>
            <a:gd name="T26" fmla="*/ 2147483647 w 656"/>
            <a:gd name="T27" fmla="*/ 2147483647 h 722"/>
            <a:gd name="T28" fmla="*/ 2147483647 w 656"/>
            <a:gd name="T29" fmla="*/ 2147483647 h 722"/>
            <a:gd name="T30" fmla="*/ 2147483647 w 656"/>
            <a:gd name="T31" fmla="*/ 2147483647 h 722"/>
            <a:gd name="T32" fmla="*/ 0 w 656"/>
            <a:gd name="T33" fmla="*/ 2147483647 h 722"/>
            <a:gd name="T34" fmla="*/ 2147483647 w 656"/>
            <a:gd name="T35" fmla="*/ 2147483647 h 722"/>
            <a:gd name="T36" fmla="*/ 2147483647 w 656"/>
            <a:gd name="T37" fmla="*/ 2147483647 h 722"/>
            <a:gd name="T38" fmla="*/ 2147483647 w 656"/>
            <a:gd name="T39" fmla="*/ 2147483647 h 722"/>
            <a:gd name="T40" fmla="*/ 2147483647 w 656"/>
            <a:gd name="T41" fmla="*/ 2147483647 h 722"/>
            <a:gd name="T42" fmla="*/ 2147483647 w 656"/>
            <a:gd name="T43" fmla="*/ 2147483647 h 722"/>
            <a:gd name="T44" fmla="*/ 2147483647 w 656"/>
            <a:gd name="T45" fmla="*/ 2147483647 h 722"/>
            <a:gd name="T46" fmla="*/ 2147483647 w 656"/>
            <a:gd name="T47" fmla="*/ 2147483647 h 722"/>
            <a:gd name="T48" fmla="*/ 2147483647 w 656"/>
            <a:gd name="T49" fmla="*/ 2147483647 h 722"/>
            <a:gd name="T50" fmla="*/ 2147483647 w 656"/>
            <a:gd name="T51" fmla="*/ 2147483647 h 722"/>
            <a:gd name="T52" fmla="*/ 2147483647 w 656"/>
            <a:gd name="T53" fmla="*/ 2147483647 h 722"/>
            <a:gd name="T54" fmla="*/ 2147483647 w 656"/>
            <a:gd name="T55" fmla="*/ 0 h 722"/>
            <a:gd name="T56" fmla="*/ 2147483647 w 656"/>
            <a:gd name="T57" fmla="*/ 2147483647 h 722"/>
            <a:gd name="T58" fmla="*/ 2147483647 w 656"/>
            <a:gd name="T59" fmla="*/ 2147483647 h 722"/>
            <a:gd name="T60" fmla="*/ 2147483647 w 656"/>
            <a:gd name="T61" fmla="*/ 2147483647 h 722"/>
            <a:gd name="T62" fmla="*/ 2147483647 w 656"/>
            <a:gd name="T63" fmla="*/ 2147483647 h 722"/>
            <a:gd name="T64" fmla="*/ 2147483647 w 656"/>
            <a:gd name="T65" fmla="*/ 2147483647 h 722"/>
            <a:gd name="T66" fmla="*/ 2147483647 w 656"/>
            <a:gd name="T67" fmla="*/ 2147483647 h 722"/>
            <a:gd name="T68" fmla="*/ 2147483647 w 656"/>
            <a:gd name="T69" fmla="*/ 2147483647 h 722"/>
            <a:gd name="T70" fmla="*/ 0 60000 65536"/>
            <a:gd name="T71" fmla="*/ 0 60000 65536"/>
            <a:gd name="T72" fmla="*/ 0 60000 65536"/>
            <a:gd name="T73" fmla="*/ 0 60000 65536"/>
            <a:gd name="T74" fmla="*/ 0 60000 65536"/>
            <a:gd name="T75" fmla="*/ 0 60000 65536"/>
            <a:gd name="T76" fmla="*/ 0 60000 65536"/>
            <a:gd name="T77" fmla="*/ 0 60000 65536"/>
            <a:gd name="T78" fmla="*/ 0 60000 65536"/>
            <a:gd name="T79" fmla="*/ 0 60000 65536"/>
            <a:gd name="T80" fmla="*/ 0 60000 65536"/>
            <a:gd name="T81" fmla="*/ 0 60000 65536"/>
            <a:gd name="T82" fmla="*/ 0 60000 65536"/>
            <a:gd name="T83" fmla="*/ 0 60000 65536"/>
            <a:gd name="T84" fmla="*/ 0 60000 65536"/>
            <a:gd name="T85" fmla="*/ 0 60000 65536"/>
            <a:gd name="T86" fmla="*/ 0 60000 65536"/>
            <a:gd name="T87" fmla="*/ 0 60000 65536"/>
            <a:gd name="T88" fmla="*/ 0 60000 65536"/>
            <a:gd name="T89" fmla="*/ 0 60000 65536"/>
            <a:gd name="T90" fmla="*/ 0 60000 65536"/>
            <a:gd name="T91" fmla="*/ 0 60000 65536"/>
            <a:gd name="T92" fmla="*/ 0 60000 65536"/>
            <a:gd name="T93" fmla="*/ 0 60000 65536"/>
            <a:gd name="T94" fmla="*/ 0 60000 65536"/>
            <a:gd name="T95" fmla="*/ 0 60000 65536"/>
            <a:gd name="T96" fmla="*/ 0 60000 65536"/>
            <a:gd name="T97" fmla="*/ 0 60000 65536"/>
            <a:gd name="T98" fmla="*/ 0 60000 65536"/>
            <a:gd name="T99" fmla="*/ 0 60000 65536"/>
            <a:gd name="T100" fmla="*/ 0 60000 65536"/>
            <a:gd name="T101" fmla="*/ 0 60000 65536"/>
            <a:gd name="T102" fmla="*/ 0 60000 65536"/>
            <a:gd name="T103" fmla="*/ 0 60000 65536"/>
            <a:gd name="T104" fmla="*/ 0 60000 65536"/>
            <a:gd name="T105" fmla="*/ 0 w 656"/>
            <a:gd name="T106" fmla="*/ 0 h 722"/>
            <a:gd name="T107" fmla="*/ 656 w 656"/>
            <a:gd name="T108" fmla="*/ 722 h 722"/>
          </a:gdLst>
          <a:ahLst/>
          <a:cxnLst>
            <a:cxn ang="T70">
              <a:pos x="T0" y="T1"/>
            </a:cxn>
            <a:cxn ang="T71">
              <a:pos x="T2" y="T3"/>
            </a:cxn>
            <a:cxn ang="T72">
              <a:pos x="T4" y="T5"/>
            </a:cxn>
            <a:cxn ang="T73">
              <a:pos x="T6" y="T7"/>
            </a:cxn>
            <a:cxn ang="T74">
              <a:pos x="T8" y="T9"/>
            </a:cxn>
            <a:cxn ang="T75">
              <a:pos x="T10" y="T11"/>
            </a:cxn>
            <a:cxn ang="T76">
              <a:pos x="T12" y="T13"/>
            </a:cxn>
            <a:cxn ang="T77">
              <a:pos x="T14" y="T15"/>
            </a:cxn>
            <a:cxn ang="T78">
              <a:pos x="T16" y="T17"/>
            </a:cxn>
            <a:cxn ang="T79">
              <a:pos x="T18" y="T19"/>
            </a:cxn>
            <a:cxn ang="T80">
              <a:pos x="T20" y="T21"/>
            </a:cxn>
            <a:cxn ang="T81">
              <a:pos x="T22" y="T23"/>
            </a:cxn>
            <a:cxn ang="T82">
              <a:pos x="T24" y="T25"/>
            </a:cxn>
            <a:cxn ang="T83">
              <a:pos x="T26" y="T27"/>
            </a:cxn>
            <a:cxn ang="T84">
              <a:pos x="T28" y="T29"/>
            </a:cxn>
            <a:cxn ang="T85">
              <a:pos x="T30" y="T31"/>
            </a:cxn>
            <a:cxn ang="T86">
              <a:pos x="T32" y="T33"/>
            </a:cxn>
            <a:cxn ang="T87">
              <a:pos x="T34" y="T35"/>
            </a:cxn>
            <a:cxn ang="T88">
              <a:pos x="T36" y="T37"/>
            </a:cxn>
            <a:cxn ang="T89">
              <a:pos x="T38" y="T39"/>
            </a:cxn>
            <a:cxn ang="T90">
              <a:pos x="T40" y="T41"/>
            </a:cxn>
            <a:cxn ang="T91">
              <a:pos x="T42" y="T43"/>
            </a:cxn>
            <a:cxn ang="T92">
              <a:pos x="T44" y="T45"/>
            </a:cxn>
            <a:cxn ang="T93">
              <a:pos x="T46" y="T47"/>
            </a:cxn>
            <a:cxn ang="T94">
              <a:pos x="T48" y="T49"/>
            </a:cxn>
            <a:cxn ang="T95">
              <a:pos x="T50" y="T51"/>
            </a:cxn>
            <a:cxn ang="T96">
              <a:pos x="T52" y="T53"/>
            </a:cxn>
            <a:cxn ang="T97">
              <a:pos x="T54" y="T55"/>
            </a:cxn>
            <a:cxn ang="T98">
              <a:pos x="T56" y="T57"/>
            </a:cxn>
            <a:cxn ang="T99">
              <a:pos x="T58" y="T59"/>
            </a:cxn>
            <a:cxn ang="T100">
              <a:pos x="T60" y="T61"/>
            </a:cxn>
            <a:cxn ang="T101">
              <a:pos x="T62" y="T63"/>
            </a:cxn>
            <a:cxn ang="T102">
              <a:pos x="T64" y="T65"/>
            </a:cxn>
            <a:cxn ang="T103">
              <a:pos x="T66" y="T67"/>
            </a:cxn>
            <a:cxn ang="T104">
              <a:pos x="T68" y="T69"/>
            </a:cxn>
          </a:cxnLst>
          <a:rect l="T105" t="T106" r="T107" b="T108"/>
          <a:pathLst>
            <a:path w="656" h="722">
              <a:moveTo>
                <a:pt x="639" y="390"/>
              </a:moveTo>
              <a:lnTo>
                <a:pt x="602" y="454"/>
              </a:lnTo>
              <a:lnTo>
                <a:pt x="602" y="511"/>
              </a:lnTo>
              <a:lnTo>
                <a:pt x="553" y="548"/>
              </a:lnTo>
              <a:lnTo>
                <a:pt x="501" y="621"/>
              </a:lnTo>
              <a:lnTo>
                <a:pt x="433" y="626"/>
              </a:lnTo>
              <a:lnTo>
                <a:pt x="410" y="668"/>
              </a:lnTo>
              <a:cubicBezTo>
                <a:pt x="410" y="668"/>
                <a:pt x="339" y="654"/>
                <a:pt x="339" y="668"/>
              </a:cubicBezTo>
              <a:cubicBezTo>
                <a:pt x="339" y="682"/>
                <a:pt x="313" y="722"/>
                <a:pt x="313" y="722"/>
              </a:cubicBezTo>
              <a:lnTo>
                <a:pt x="259" y="722"/>
              </a:lnTo>
              <a:lnTo>
                <a:pt x="212" y="654"/>
              </a:lnTo>
              <a:lnTo>
                <a:pt x="179" y="621"/>
              </a:lnTo>
              <a:lnTo>
                <a:pt x="146" y="518"/>
              </a:lnTo>
              <a:lnTo>
                <a:pt x="179" y="473"/>
              </a:lnTo>
              <a:lnTo>
                <a:pt x="94" y="428"/>
              </a:lnTo>
              <a:lnTo>
                <a:pt x="33" y="308"/>
              </a:lnTo>
              <a:lnTo>
                <a:pt x="0" y="146"/>
              </a:lnTo>
              <a:lnTo>
                <a:pt x="66" y="57"/>
              </a:lnTo>
              <a:lnTo>
                <a:pt x="108" y="73"/>
              </a:lnTo>
              <a:lnTo>
                <a:pt x="148" y="33"/>
              </a:lnTo>
              <a:lnTo>
                <a:pt x="228" y="12"/>
              </a:lnTo>
              <a:lnTo>
                <a:pt x="275" y="38"/>
              </a:lnTo>
              <a:lnTo>
                <a:pt x="330" y="92"/>
              </a:lnTo>
              <a:lnTo>
                <a:pt x="392" y="80"/>
              </a:lnTo>
              <a:lnTo>
                <a:pt x="392" y="27"/>
              </a:lnTo>
              <a:lnTo>
                <a:pt x="417" y="2"/>
              </a:lnTo>
              <a:lnTo>
                <a:pt x="485" y="47"/>
              </a:lnTo>
              <a:lnTo>
                <a:pt x="555" y="0"/>
              </a:lnTo>
              <a:lnTo>
                <a:pt x="597" y="68"/>
              </a:lnTo>
              <a:lnTo>
                <a:pt x="656" y="80"/>
              </a:lnTo>
              <a:lnTo>
                <a:pt x="656" y="132"/>
              </a:lnTo>
              <a:lnTo>
                <a:pt x="637" y="190"/>
              </a:lnTo>
              <a:lnTo>
                <a:pt x="655" y="248"/>
              </a:lnTo>
              <a:lnTo>
                <a:pt x="631" y="326"/>
              </a:lnTo>
              <a:lnTo>
                <a:pt x="639" y="390"/>
              </a:lnTo>
              <a:close/>
            </a:path>
          </a:pathLst>
        </a:custGeom>
        <a:solidFill>
          <a:srgbClr val="DCDCD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</xdr:col>
      <xdr:colOff>314325</xdr:colOff>
      <xdr:row>18</xdr:row>
      <xdr:rowOff>47625</xdr:rowOff>
    </xdr:from>
    <xdr:to>
      <xdr:col>1</xdr:col>
      <xdr:colOff>590550</xdr:colOff>
      <xdr:row>19</xdr:row>
      <xdr:rowOff>95250</xdr:rowOff>
    </xdr:to>
    <xdr:sp macro="[0]!modRegionSelect.RegionClick" textlink="">
      <xdr:nvSpPr>
        <xdr:cNvPr id="237374" name="ShapeReg_63"/>
        <xdr:cNvSpPr>
          <a:spLocks/>
        </xdr:cNvSpPr>
      </xdr:nvSpPr>
      <xdr:spPr bwMode="auto">
        <a:xfrm>
          <a:off x="923925" y="3086100"/>
          <a:ext cx="276225" cy="209550"/>
        </a:xfrm>
        <a:custGeom>
          <a:avLst/>
          <a:gdLst>
            <a:gd name="T0" fmla="*/ 2147483647 w 29"/>
            <a:gd name="T1" fmla="*/ 2147483647 h 22"/>
            <a:gd name="T2" fmla="*/ 2147483647 w 29"/>
            <a:gd name="T3" fmla="*/ 2147483647 h 22"/>
            <a:gd name="T4" fmla="*/ 2147483647 w 29"/>
            <a:gd name="T5" fmla="*/ 2147483647 h 22"/>
            <a:gd name="T6" fmla="*/ 2147483647 w 29"/>
            <a:gd name="T7" fmla="*/ 2147483647 h 22"/>
            <a:gd name="T8" fmla="*/ 0 w 29"/>
            <a:gd name="T9" fmla="*/ 2147483647 h 22"/>
            <a:gd name="T10" fmla="*/ 2147483647 w 29"/>
            <a:gd name="T11" fmla="*/ 2147483647 h 22"/>
            <a:gd name="T12" fmla="*/ 0 w 29"/>
            <a:gd name="T13" fmla="*/ 2147483647 h 22"/>
            <a:gd name="T14" fmla="*/ 2147483647 w 29"/>
            <a:gd name="T15" fmla="*/ 2147483647 h 22"/>
            <a:gd name="T16" fmla="*/ 2147483647 w 29"/>
            <a:gd name="T17" fmla="*/ 2147483647 h 22"/>
            <a:gd name="T18" fmla="*/ 2147483647 w 29"/>
            <a:gd name="T19" fmla="*/ 2147483647 h 22"/>
            <a:gd name="T20" fmla="*/ 2147483647 w 29"/>
            <a:gd name="T21" fmla="*/ 2147483647 h 22"/>
            <a:gd name="T22" fmla="*/ 2147483647 w 29"/>
            <a:gd name="T23" fmla="*/ 2147483647 h 22"/>
            <a:gd name="T24" fmla="*/ 2147483647 w 29"/>
            <a:gd name="T25" fmla="*/ 2147483647 h 22"/>
            <a:gd name="T26" fmla="*/ 2147483647 w 29"/>
            <a:gd name="T27" fmla="*/ 2147483647 h 22"/>
            <a:gd name="T28" fmla="*/ 2147483647 w 29"/>
            <a:gd name="T29" fmla="*/ 2147483647 h 22"/>
            <a:gd name="T30" fmla="*/ 2147483647 w 29"/>
            <a:gd name="T31" fmla="*/ 2147483647 h 22"/>
            <a:gd name="T32" fmla="*/ 2147483647 w 29"/>
            <a:gd name="T33" fmla="*/ 0 h 22"/>
            <a:gd name="T34" fmla="*/ 2147483647 w 29"/>
            <a:gd name="T35" fmla="*/ 2147483647 h 22"/>
            <a:gd name="T36" fmla="*/ 2147483647 w 29"/>
            <a:gd name="T37" fmla="*/ 2147483647 h 22"/>
            <a:gd name="T38" fmla="*/ 2147483647 w 29"/>
            <a:gd name="T39" fmla="*/ 2147483647 h 22"/>
            <a:gd name="T40" fmla="*/ 2147483647 w 29"/>
            <a:gd name="T41" fmla="*/ 0 h 22"/>
            <a:gd name="T42" fmla="*/ 2147483647 w 29"/>
            <a:gd name="T43" fmla="*/ 2147483647 h 22"/>
            <a:gd name="T44" fmla="*/ 2147483647 w 29"/>
            <a:gd name="T45" fmla="*/ 2147483647 h 22"/>
            <a:gd name="T46" fmla="*/ 2147483647 w 29"/>
            <a:gd name="T47" fmla="*/ 2147483647 h 22"/>
            <a:gd name="T48" fmla="*/ 2147483647 w 29"/>
            <a:gd name="T49" fmla="*/ 2147483647 h 22"/>
            <a:gd name="T50" fmla="*/ 2147483647 w 29"/>
            <a:gd name="T51" fmla="*/ 2147483647 h 22"/>
            <a:gd name="T52" fmla="*/ 2147483647 w 29"/>
            <a:gd name="T53" fmla="*/ 2147483647 h 22"/>
            <a:gd name="T54" fmla="*/ 2147483647 w 29"/>
            <a:gd name="T55" fmla="*/ 2147483647 h 22"/>
            <a:gd name="T56" fmla="*/ 2147483647 w 29"/>
            <a:gd name="T57" fmla="*/ 2147483647 h 22"/>
            <a:gd name="T58" fmla="*/ 2147483647 w 29"/>
            <a:gd name="T59" fmla="*/ 2147483647 h 22"/>
            <a:gd name="T60" fmla="*/ 2147483647 w 29"/>
            <a:gd name="T61" fmla="*/ 2147483647 h 22"/>
            <a:gd name="T62" fmla="*/ 2147483647 w 29"/>
            <a:gd name="T63" fmla="*/ 2147483647 h 22"/>
            <a:gd name="T64" fmla="*/ 2147483647 w 29"/>
            <a:gd name="T65" fmla="*/ 2147483647 h 22"/>
            <a:gd name="T66" fmla="*/ 2147483647 w 29"/>
            <a:gd name="T67" fmla="*/ 2147483647 h 22"/>
            <a:gd name="T68" fmla="*/ 2147483647 w 29"/>
            <a:gd name="T69" fmla="*/ 2147483647 h 22"/>
            <a:gd name="T70" fmla="*/ 2147483647 w 29"/>
            <a:gd name="T71" fmla="*/ 2147483647 h 22"/>
            <a:gd name="T72" fmla="*/ 2147483647 w 29"/>
            <a:gd name="T73" fmla="*/ 2147483647 h 22"/>
            <a:gd name="T74" fmla="*/ 2147483647 w 29"/>
            <a:gd name="T75" fmla="*/ 2147483647 h 22"/>
            <a:gd name="T76" fmla="*/ 2147483647 w 29"/>
            <a:gd name="T77" fmla="*/ 2147483647 h 22"/>
            <a:gd name="T78" fmla="*/ 2147483647 w 29"/>
            <a:gd name="T79" fmla="*/ 2147483647 h 22"/>
            <a:gd name="T80" fmla="*/ 2147483647 w 29"/>
            <a:gd name="T81" fmla="*/ 2147483647 h 22"/>
            <a:gd name="T82" fmla="*/ 2147483647 w 29"/>
            <a:gd name="T83" fmla="*/ 2147483647 h 22"/>
            <a:gd name="T84" fmla="*/ 2147483647 w 29"/>
            <a:gd name="T85" fmla="*/ 2147483647 h 22"/>
            <a:gd name="T86" fmla="*/ 2147483647 w 29"/>
            <a:gd name="T87" fmla="*/ 2147483647 h 22"/>
            <a:gd name="T88" fmla="*/ 2147483647 w 29"/>
            <a:gd name="T89" fmla="*/ 2147483647 h 22"/>
            <a:gd name="T90" fmla="*/ 2147483647 w 29"/>
            <a:gd name="T91" fmla="*/ 2147483647 h 22"/>
            <a:gd name="T92" fmla="*/ 2147483647 w 29"/>
            <a:gd name="T93" fmla="*/ 2147483647 h 22"/>
            <a:gd name="T94" fmla="*/ 2147483647 w 29"/>
            <a:gd name="T95" fmla="*/ 2147483647 h 22"/>
            <a:gd name="T96" fmla="*/ 2147483647 w 29"/>
            <a:gd name="T97" fmla="*/ 2147483647 h 22"/>
            <a:gd name="T98" fmla="*/ 2147483647 w 29"/>
            <a:gd name="T99" fmla="*/ 2147483647 h 22"/>
            <a:gd name="T100" fmla="*/ 2147483647 w 29"/>
            <a:gd name="T101" fmla="*/ 2147483647 h 22"/>
            <a:gd name="T102" fmla="*/ 0 60000 65536"/>
            <a:gd name="T103" fmla="*/ 0 60000 65536"/>
            <a:gd name="T104" fmla="*/ 0 60000 65536"/>
            <a:gd name="T105" fmla="*/ 0 60000 65536"/>
            <a:gd name="T106" fmla="*/ 0 60000 65536"/>
            <a:gd name="T107" fmla="*/ 0 60000 65536"/>
            <a:gd name="T108" fmla="*/ 0 60000 65536"/>
            <a:gd name="T109" fmla="*/ 0 60000 65536"/>
            <a:gd name="T110" fmla="*/ 0 60000 65536"/>
            <a:gd name="T111" fmla="*/ 0 60000 65536"/>
            <a:gd name="T112" fmla="*/ 0 60000 65536"/>
            <a:gd name="T113" fmla="*/ 0 60000 65536"/>
            <a:gd name="T114" fmla="*/ 0 60000 65536"/>
            <a:gd name="T115" fmla="*/ 0 60000 65536"/>
            <a:gd name="T116" fmla="*/ 0 60000 65536"/>
            <a:gd name="T117" fmla="*/ 0 60000 65536"/>
            <a:gd name="T118" fmla="*/ 0 60000 65536"/>
            <a:gd name="T119" fmla="*/ 0 60000 65536"/>
            <a:gd name="T120" fmla="*/ 0 60000 65536"/>
            <a:gd name="T121" fmla="*/ 0 60000 65536"/>
            <a:gd name="T122" fmla="*/ 0 60000 65536"/>
            <a:gd name="T123" fmla="*/ 0 60000 65536"/>
            <a:gd name="T124" fmla="*/ 0 60000 65536"/>
            <a:gd name="T125" fmla="*/ 0 60000 65536"/>
            <a:gd name="T126" fmla="*/ 0 60000 65536"/>
            <a:gd name="T127" fmla="*/ 0 60000 65536"/>
            <a:gd name="T128" fmla="*/ 0 60000 65536"/>
            <a:gd name="T129" fmla="*/ 0 60000 65536"/>
            <a:gd name="T130" fmla="*/ 0 60000 65536"/>
            <a:gd name="T131" fmla="*/ 0 60000 65536"/>
            <a:gd name="T132" fmla="*/ 0 60000 65536"/>
            <a:gd name="T133" fmla="*/ 0 60000 65536"/>
            <a:gd name="T134" fmla="*/ 0 60000 65536"/>
            <a:gd name="T135" fmla="*/ 0 60000 65536"/>
            <a:gd name="T136" fmla="*/ 0 60000 65536"/>
            <a:gd name="T137" fmla="*/ 0 60000 65536"/>
            <a:gd name="T138" fmla="*/ 0 60000 65536"/>
            <a:gd name="T139" fmla="*/ 0 60000 65536"/>
            <a:gd name="T140" fmla="*/ 0 60000 65536"/>
            <a:gd name="T141" fmla="*/ 0 60000 65536"/>
            <a:gd name="T142" fmla="*/ 0 60000 65536"/>
            <a:gd name="T143" fmla="*/ 0 60000 65536"/>
            <a:gd name="T144" fmla="*/ 0 60000 65536"/>
            <a:gd name="T145" fmla="*/ 0 60000 65536"/>
            <a:gd name="T146" fmla="*/ 0 60000 65536"/>
            <a:gd name="T147" fmla="*/ 0 60000 65536"/>
            <a:gd name="T148" fmla="*/ 0 60000 65536"/>
            <a:gd name="T149" fmla="*/ 0 60000 65536"/>
            <a:gd name="T150" fmla="*/ 0 60000 65536"/>
            <a:gd name="T151" fmla="*/ 0 60000 65536"/>
            <a:gd name="T152" fmla="*/ 0 60000 65536"/>
            <a:gd name="T153" fmla="*/ 0 w 29"/>
            <a:gd name="T154" fmla="*/ 0 h 22"/>
            <a:gd name="T155" fmla="*/ 29 w 29"/>
            <a:gd name="T156" fmla="*/ 22 h 22"/>
          </a:gdLst>
          <a:ahLst/>
          <a:cxnLst>
            <a:cxn ang="T102">
              <a:pos x="T0" y="T1"/>
            </a:cxn>
            <a:cxn ang="T103">
              <a:pos x="T2" y="T3"/>
            </a:cxn>
            <a:cxn ang="T104">
              <a:pos x="T4" y="T5"/>
            </a:cxn>
            <a:cxn ang="T105">
              <a:pos x="T6" y="T7"/>
            </a:cxn>
            <a:cxn ang="T106">
              <a:pos x="T8" y="T9"/>
            </a:cxn>
            <a:cxn ang="T107">
              <a:pos x="T10" y="T11"/>
            </a:cxn>
            <a:cxn ang="T108">
              <a:pos x="T12" y="T13"/>
            </a:cxn>
            <a:cxn ang="T109">
              <a:pos x="T14" y="T15"/>
            </a:cxn>
            <a:cxn ang="T110">
              <a:pos x="T16" y="T17"/>
            </a:cxn>
            <a:cxn ang="T111">
              <a:pos x="T18" y="T19"/>
            </a:cxn>
            <a:cxn ang="T112">
              <a:pos x="T20" y="T21"/>
            </a:cxn>
            <a:cxn ang="T113">
              <a:pos x="T22" y="T23"/>
            </a:cxn>
            <a:cxn ang="T114">
              <a:pos x="T24" y="T25"/>
            </a:cxn>
            <a:cxn ang="T115">
              <a:pos x="T26" y="T27"/>
            </a:cxn>
            <a:cxn ang="T116">
              <a:pos x="T28" y="T29"/>
            </a:cxn>
            <a:cxn ang="T117">
              <a:pos x="T30" y="T31"/>
            </a:cxn>
            <a:cxn ang="T118">
              <a:pos x="T32" y="T33"/>
            </a:cxn>
            <a:cxn ang="T119">
              <a:pos x="T34" y="T35"/>
            </a:cxn>
            <a:cxn ang="T120">
              <a:pos x="T36" y="T37"/>
            </a:cxn>
            <a:cxn ang="T121">
              <a:pos x="T38" y="T39"/>
            </a:cxn>
            <a:cxn ang="T122">
              <a:pos x="T40" y="T41"/>
            </a:cxn>
            <a:cxn ang="T123">
              <a:pos x="T42" y="T43"/>
            </a:cxn>
            <a:cxn ang="T124">
              <a:pos x="T44" y="T45"/>
            </a:cxn>
            <a:cxn ang="T125">
              <a:pos x="T46" y="T47"/>
            </a:cxn>
            <a:cxn ang="T126">
              <a:pos x="T48" y="T49"/>
            </a:cxn>
            <a:cxn ang="T127">
              <a:pos x="T50" y="T51"/>
            </a:cxn>
            <a:cxn ang="T128">
              <a:pos x="T52" y="T53"/>
            </a:cxn>
            <a:cxn ang="T129">
              <a:pos x="T54" y="T55"/>
            </a:cxn>
            <a:cxn ang="T130">
              <a:pos x="T56" y="T57"/>
            </a:cxn>
            <a:cxn ang="T131">
              <a:pos x="T58" y="T59"/>
            </a:cxn>
            <a:cxn ang="T132">
              <a:pos x="T60" y="T61"/>
            </a:cxn>
            <a:cxn ang="T133">
              <a:pos x="T62" y="T63"/>
            </a:cxn>
            <a:cxn ang="T134">
              <a:pos x="T64" y="T65"/>
            </a:cxn>
            <a:cxn ang="T135">
              <a:pos x="T66" y="T67"/>
            </a:cxn>
            <a:cxn ang="T136">
              <a:pos x="T68" y="T69"/>
            </a:cxn>
            <a:cxn ang="T137">
              <a:pos x="T70" y="T71"/>
            </a:cxn>
            <a:cxn ang="T138">
              <a:pos x="T72" y="T73"/>
            </a:cxn>
            <a:cxn ang="T139">
              <a:pos x="T74" y="T75"/>
            </a:cxn>
            <a:cxn ang="T140">
              <a:pos x="T76" y="T77"/>
            </a:cxn>
            <a:cxn ang="T141">
              <a:pos x="T78" y="T79"/>
            </a:cxn>
            <a:cxn ang="T142">
              <a:pos x="T80" y="T81"/>
            </a:cxn>
            <a:cxn ang="T143">
              <a:pos x="T82" y="T83"/>
            </a:cxn>
            <a:cxn ang="T144">
              <a:pos x="T84" y="T85"/>
            </a:cxn>
            <a:cxn ang="T145">
              <a:pos x="T86" y="T87"/>
            </a:cxn>
            <a:cxn ang="T146">
              <a:pos x="T88" y="T89"/>
            </a:cxn>
            <a:cxn ang="T147">
              <a:pos x="T90" y="T91"/>
            </a:cxn>
            <a:cxn ang="T148">
              <a:pos x="T92" y="T93"/>
            </a:cxn>
            <a:cxn ang="T149">
              <a:pos x="T94" y="T95"/>
            </a:cxn>
            <a:cxn ang="T150">
              <a:pos x="T96" y="T97"/>
            </a:cxn>
            <a:cxn ang="T151">
              <a:pos x="T98" y="T99"/>
            </a:cxn>
            <a:cxn ang="T152">
              <a:pos x="T100" y="T101"/>
            </a:cxn>
          </a:cxnLst>
          <a:rect l="T153" t="T154" r="T155" b="T156"/>
          <a:pathLst>
            <a:path w="29" h="22">
              <a:moveTo>
                <a:pt x="5" y="17"/>
              </a:moveTo>
              <a:lnTo>
                <a:pt x="5" y="14"/>
              </a:lnTo>
              <a:lnTo>
                <a:pt x="3" y="12"/>
              </a:lnTo>
              <a:lnTo>
                <a:pt x="1" y="13"/>
              </a:lnTo>
              <a:lnTo>
                <a:pt x="0" y="12"/>
              </a:lnTo>
              <a:lnTo>
                <a:pt x="1" y="10"/>
              </a:lnTo>
              <a:lnTo>
                <a:pt x="0" y="9"/>
              </a:lnTo>
              <a:lnTo>
                <a:pt x="2" y="7"/>
              </a:lnTo>
              <a:lnTo>
                <a:pt x="3" y="6"/>
              </a:lnTo>
              <a:lnTo>
                <a:pt x="3" y="5"/>
              </a:lnTo>
              <a:lnTo>
                <a:pt x="4" y="3"/>
              </a:lnTo>
              <a:lnTo>
                <a:pt x="6" y="3"/>
              </a:lnTo>
              <a:lnTo>
                <a:pt x="7" y="1"/>
              </a:lnTo>
              <a:lnTo>
                <a:pt x="8" y="1"/>
              </a:lnTo>
              <a:lnTo>
                <a:pt x="9" y="1"/>
              </a:lnTo>
              <a:lnTo>
                <a:pt x="11" y="1"/>
              </a:lnTo>
              <a:lnTo>
                <a:pt x="12" y="0"/>
              </a:lnTo>
              <a:lnTo>
                <a:pt x="14" y="1"/>
              </a:lnTo>
              <a:lnTo>
                <a:pt x="15" y="1"/>
              </a:lnTo>
              <a:lnTo>
                <a:pt x="17" y="1"/>
              </a:lnTo>
              <a:lnTo>
                <a:pt x="17" y="0"/>
              </a:lnTo>
              <a:lnTo>
                <a:pt x="19" y="1"/>
              </a:lnTo>
              <a:lnTo>
                <a:pt x="20" y="1"/>
              </a:lnTo>
              <a:lnTo>
                <a:pt x="22" y="2"/>
              </a:lnTo>
              <a:lnTo>
                <a:pt x="21" y="3"/>
              </a:lnTo>
              <a:lnTo>
                <a:pt x="23" y="4"/>
              </a:lnTo>
              <a:lnTo>
                <a:pt x="23" y="6"/>
              </a:lnTo>
              <a:lnTo>
                <a:pt x="25" y="6"/>
              </a:lnTo>
              <a:lnTo>
                <a:pt x="27" y="9"/>
              </a:lnTo>
              <a:lnTo>
                <a:pt x="27" y="11"/>
              </a:lnTo>
              <a:lnTo>
                <a:pt x="28" y="12"/>
              </a:lnTo>
              <a:lnTo>
                <a:pt x="29" y="13"/>
              </a:lnTo>
              <a:lnTo>
                <a:pt x="29" y="14"/>
              </a:lnTo>
              <a:lnTo>
                <a:pt x="29" y="15"/>
              </a:lnTo>
              <a:lnTo>
                <a:pt x="28" y="17"/>
              </a:lnTo>
              <a:lnTo>
                <a:pt x="26" y="17"/>
              </a:lnTo>
              <a:lnTo>
                <a:pt x="26" y="18"/>
              </a:lnTo>
              <a:lnTo>
                <a:pt x="24" y="19"/>
              </a:lnTo>
              <a:lnTo>
                <a:pt x="23" y="19"/>
              </a:lnTo>
              <a:lnTo>
                <a:pt x="23" y="20"/>
              </a:lnTo>
              <a:lnTo>
                <a:pt x="22" y="21"/>
              </a:lnTo>
              <a:lnTo>
                <a:pt x="20" y="22"/>
              </a:lnTo>
              <a:lnTo>
                <a:pt x="19" y="22"/>
              </a:lnTo>
              <a:lnTo>
                <a:pt x="17" y="20"/>
              </a:lnTo>
              <a:lnTo>
                <a:pt x="16" y="20"/>
              </a:lnTo>
              <a:lnTo>
                <a:pt x="14" y="19"/>
              </a:lnTo>
              <a:lnTo>
                <a:pt x="13" y="20"/>
              </a:lnTo>
              <a:lnTo>
                <a:pt x="11" y="20"/>
              </a:lnTo>
              <a:lnTo>
                <a:pt x="10" y="18"/>
              </a:lnTo>
              <a:lnTo>
                <a:pt x="7" y="17"/>
              </a:lnTo>
              <a:lnTo>
                <a:pt x="5" y="17"/>
              </a:lnTo>
              <a:close/>
            </a:path>
          </a:pathLst>
        </a:custGeom>
        <a:solidFill>
          <a:srgbClr val="DCDCD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</xdr:col>
      <xdr:colOff>285750</xdr:colOff>
      <xdr:row>19</xdr:row>
      <xdr:rowOff>47625</xdr:rowOff>
    </xdr:from>
    <xdr:to>
      <xdr:col>1</xdr:col>
      <xdr:colOff>495300</xdr:colOff>
      <xdr:row>20</xdr:row>
      <xdr:rowOff>133350</xdr:rowOff>
    </xdr:to>
    <xdr:sp macro="[0]!modRegionSelect.RegionClick" textlink="">
      <xdr:nvSpPr>
        <xdr:cNvPr id="237375" name="ShapeReg_70"/>
        <xdr:cNvSpPr>
          <a:spLocks/>
        </xdr:cNvSpPr>
      </xdr:nvSpPr>
      <xdr:spPr bwMode="auto">
        <a:xfrm>
          <a:off x="895350" y="3248025"/>
          <a:ext cx="209550" cy="247650"/>
        </a:xfrm>
        <a:custGeom>
          <a:avLst/>
          <a:gdLst>
            <a:gd name="T0" fmla="*/ 2147483647 w 22"/>
            <a:gd name="T1" fmla="*/ 2147483647 h 26"/>
            <a:gd name="T2" fmla="*/ 2147483647 w 22"/>
            <a:gd name="T3" fmla="*/ 2147483647 h 26"/>
            <a:gd name="T4" fmla="*/ 2147483647 w 22"/>
            <a:gd name="T5" fmla="*/ 2147483647 h 26"/>
            <a:gd name="T6" fmla="*/ 2147483647 w 22"/>
            <a:gd name="T7" fmla="*/ 2147483647 h 26"/>
            <a:gd name="T8" fmla="*/ 2147483647 w 22"/>
            <a:gd name="T9" fmla="*/ 2147483647 h 26"/>
            <a:gd name="T10" fmla="*/ 2147483647 w 22"/>
            <a:gd name="T11" fmla="*/ 2147483647 h 26"/>
            <a:gd name="T12" fmla="*/ 2147483647 w 22"/>
            <a:gd name="T13" fmla="*/ 2147483647 h 26"/>
            <a:gd name="T14" fmla="*/ 2147483647 w 22"/>
            <a:gd name="T15" fmla="*/ 2147483647 h 26"/>
            <a:gd name="T16" fmla="*/ 2147483647 w 22"/>
            <a:gd name="T17" fmla="*/ 2147483647 h 26"/>
            <a:gd name="T18" fmla="*/ 2147483647 w 22"/>
            <a:gd name="T19" fmla="*/ 2147483647 h 26"/>
            <a:gd name="T20" fmla="*/ 2147483647 w 22"/>
            <a:gd name="T21" fmla="*/ 2147483647 h 26"/>
            <a:gd name="T22" fmla="*/ 2147483647 w 22"/>
            <a:gd name="T23" fmla="*/ 2147483647 h 26"/>
            <a:gd name="T24" fmla="*/ 2147483647 w 22"/>
            <a:gd name="T25" fmla="*/ 2147483647 h 26"/>
            <a:gd name="T26" fmla="*/ 2147483647 w 22"/>
            <a:gd name="T27" fmla="*/ 2147483647 h 26"/>
            <a:gd name="T28" fmla="*/ 2147483647 w 22"/>
            <a:gd name="T29" fmla="*/ 2147483647 h 26"/>
            <a:gd name="T30" fmla="*/ 2147483647 w 22"/>
            <a:gd name="T31" fmla="*/ 2147483647 h 26"/>
            <a:gd name="T32" fmla="*/ 2147483647 w 22"/>
            <a:gd name="T33" fmla="*/ 2147483647 h 26"/>
            <a:gd name="T34" fmla="*/ 2147483647 w 22"/>
            <a:gd name="T35" fmla="*/ 2147483647 h 26"/>
            <a:gd name="T36" fmla="*/ 2147483647 w 22"/>
            <a:gd name="T37" fmla="*/ 2147483647 h 26"/>
            <a:gd name="T38" fmla="*/ 2147483647 w 22"/>
            <a:gd name="T39" fmla="*/ 2147483647 h 26"/>
            <a:gd name="T40" fmla="*/ 2147483647 w 22"/>
            <a:gd name="T41" fmla="*/ 0 h 26"/>
            <a:gd name="T42" fmla="*/ 2147483647 w 22"/>
            <a:gd name="T43" fmla="*/ 0 h 26"/>
            <a:gd name="T44" fmla="*/ 2147483647 w 22"/>
            <a:gd name="T45" fmla="*/ 2147483647 h 26"/>
            <a:gd name="T46" fmla="*/ 2147483647 w 22"/>
            <a:gd name="T47" fmla="*/ 2147483647 h 26"/>
            <a:gd name="T48" fmla="*/ 2147483647 w 22"/>
            <a:gd name="T49" fmla="*/ 2147483647 h 26"/>
            <a:gd name="T50" fmla="*/ 2147483647 w 22"/>
            <a:gd name="T51" fmla="*/ 2147483647 h 26"/>
            <a:gd name="T52" fmla="*/ 2147483647 w 22"/>
            <a:gd name="T53" fmla="*/ 2147483647 h 26"/>
            <a:gd name="T54" fmla="*/ 2147483647 w 22"/>
            <a:gd name="T55" fmla="*/ 2147483647 h 26"/>
            <a:gd name="T56" fmla="*/ 2147483647 w 22"/>
            <a:gd name="T57" fmla="*/ 2147483647 h 26"/>
            <a:gd name="T58" fmla="*/ 2147483647 w 22"/>
            <a:gd name="T59" fmla="*/ 2147483647 h 26"/>
            <a:gd name="T60" fmla="*/ 2147483647 w 22"/>
            <a:gd name="T61" fmla="*/ 2147483647 h 26"/>
            <a:gd name="T62" fmla="*/ 0 w 22"/>
            <a:gd name="T63" fmla="*/ 2147483647 h 26"/>
            <a:gd name="T64" fmla="*/ 2147483647 w 22"/>
            <a:gd name="T65" fmla="*/ 2147483647 h 26"/>
            <a:gd name="T66" fmla="*/ 0 w 22"/>
            <a:gd name="T67" fmla="*/ 2147483647 h 26"/>
            <a:gd name="T68" fmla="*/ 2147483647 w 22"/>
            <a:gd name="T69" fmla="*/ 2147483647 h 26"/>
            <a:gd name="T70" fmla="*/ 2147483647 w 22"/>
            <a:gd name="T71" fmla="*/ 2147483647 h 26"/>
            <a:gd name="T72" fmla="*/ 2147483647 w 22"/>
            <a:gd name="T73" fmla="*/ 2147483647 h 26"/>
            <a:gd name="T74" fmla="*/ 2147483647 w 22"/>
            <a:gd name="T75" fmla="*/ 2147483647 h 26"/>
            <a:gd name="T76" fmla="*/ 2147483647 w 22"/>
            <a:gd name="T77" fmla="*/ 2147483647 h 26"/>
            <a:gd name="T78" fmla="*/ 0 60000 65536"/>
            <a:gd name="T79" fmla="*/ 0 60000 65536"/>
            <a:gd name="T80" fmla="*/ 0 60000 65536"/>
            <a:gd name="T81" fmla="*/ 0 60000 65536"/>
            <a:gd name="T82" fmla="*/ 0 60000 65536"/>
            <a:gd name="T83" fmla="*/ 0 60000 65536"/>
            <a:gd name="T84" fmla="*/ 0 60000 65536"/>
            <a:gd name="T85" fmla="*/ 0 60000 65536"/>
            <a:gd name="T86" fmla="*/ 0 60000 65536"/>
            <a:gd name="T87" fmla="*/ 0 60000 65536"/>
            <a:gd name="T88" fmla="*/ 0 60000 65536"/>
            <a:gd name="T89" fmla="*/ 0 60000 65536"/>
            <a:gd name="T90" fmla="*/ 0 60000 65536"/>
            <a:gd name="T91" fmla="*/ 0 60000 65536"/>
            <a:gd name="T92" fmla="*/ 0 60000 65536"/>
            <a:gd name="T93" fmla="*/ 0 60000 65536"/>
            <a:gd name="T94" fmla="*/ 0 60000 65536"/>
            <a:gd name="T95" fmla="*/ 0 60000 65536"/>
            <a:gd name="T96" fmla="*/ 0 60000 65536"/>
            <a:gd name="T97" fmla="*/ 0 60000 65536"/>
            <a:gd name="T98" fmla="*/ 0 60000 65536"/>
            <a:gd name="T99" fmla="*/ 0 60000 65536"/>
            <a:gd name="T100" fmla="*/ 0 60000 65536"/>
            <a:gd name="T101" fmla="*/ 0 60000 65536"/>
            <a:gd name="T102" fmla="*/ 0 60000 65536"/>
            <a:gd name="T103" fmla="*/ 0 60000 65536"/>
            <a:gd name="T104" fmla="*/ 0 60000 65536"/>
            <a:gd name="T105" fmla="*/ 0 60000 65536"/>
            <a:gd name="T106" fmla="*/ 0 60000 65536"/>
            <a:gd name="T107" fmla="*/ 0 60000 65536"/>
            <a:gd name="T108" fmla="*/ 0 60000 65536"/>
            <a:gd name="T109" fmla="*/ 0 60000 65536"/>
            <a:gd name="T110" fmla="*/ 0 60000 65536"/>
            <a:gd name="T111" fmla="*/ 0 60000 65536"/>
            <a:gd name="T112" fmla="*/ 0 60000 65536"/>
            <a:gd name="T113" fmla="*/ 0 60000 65536"/>
            <a:gd name="T114" fmla="*/ 0 60000 65536"/>
            <a:gd name="T115" fmla="*/ 0 60000 65536"/>
            <a:gd name="T116" fmla="*/ 0 60000 65536"/>
            <a:gd name="T117" fmla="*/ 0 w 22"/>
            <a:gd name="T118" fmla="*/ 0 h 26"/>
            <a:gd name="T119" fmla="*/ 22 w 22"/>
            <a:gd name="T120" fmla="*/ 26 h 26"/>
          </a:gdLst>
          <a:ahLst/>
          <a:cxnLst>
            <a:cxn ang="T78">
              <a:pos x="T0" y="T1"/>
            </a:cxn>
            <a:cxn ang="T79">
              <a:pos x="T2" y="T3"/>
            </a:cxn>
            <a:cxn ang="T80">
              <a:pos x="T4" y="T5"/>
            </a:cxn>
            <a:cxn ang="T81">
              <a:pos x="T6" y="T7"/>
            </a:cxn>
            <a:cxn ang="T82">
              <a:pos x="T8" y="T9"/>
            </a:cxn>
            <a:cxn ang="T83">
              <a:pos x="T10" y="T11"/>
            </a:cxn>
            <a:cxn ang="T84">
              <a:pos x="T12" y="T13"/>
            </a:cxn>
            <a:cxn ang="T85">
              <a:pos x="T14" y="T15"/>
            </a:cxn>
            <a:cxn ang="T86">
              <a:pos x="T16" y="T17"/>
            </a:cxn>
            <a:cxn ang="T87">
              <a:pos x="T18" y="T19"/>
            </a:cxn>
            <a:cxn ang="T88">
              <a:pos x="T20" y="T21"/>
            </a:cxn>
            <a:cxn ang="T89">
              <a:pos x="T22" y="T23"/>
            </a:cxn>
            <a:cxn ang="T90">
              <a:pos x="T24" y="T25"/>
            </a:cxn>
            <a:cxn ang="T91">
              <a:pos x="T26" y="T27"/>
            </a:cxn>
            <a:cxn ang="T92">
              <a:pos x="T28" y="T29"/>
            </a:cxn>
            <a:cxn ang="T93">
              <a:pos x="T30" y="T31"/>
            </a:cxn>
            <a:cxn ang="T94">
              <a:pos x="T32" y="T33"/>
            </a:cxn>
            <a:cxn ang="T95">
              <a:pos x="T34" y="T35"/>
            </a:cxn>
            <a:cxn ang="T96">
              <a:pos x="T36" y="T37"/>
            </a:cxn>
            <a:cxn ang="T97">
              <a:pos x="T38" y="T39"/>
            </a:cxn>
            <a:cxn ang="T98">
              <a:pos x="T40" y="T41"/>
            </a:cxn>
            <a:cxn ang="T99">
              <a:pos x="T42" y="T43"/>
            </a:cxn>
            <a:cxn ang="T100">
              <a:pos x="T44" y="T45"/>
            </a:cxn>
            <a:cxn ang="T101">
              <a:pos x="T46" y="T47"/>
            </a:cxn>
            <a:cxn ang="T102">
              <a:pos x="T48" y="T49"/>
            </a:cxn>
            <a:cxn ang="T103">
              <a:pos x="T50" y="T51"/>
            </a:cxn>
            <a:cxn ang="T104">
              <a:pos x="T52" y="T53"/>
            </a:cxn>
            <a:cxn ang="T105">
              <a:pos x="T54" y="T55"/>
            </a:cxn>
            <a:cxn ang="T106">
              <a:pos x="T56" y="T57"/>
            </a:cxn>
            <a:cxn ang="T107">
              <a:pos x="T58" y="T59"/>
            </a:cxn>
            <a:cxn ang="T108">
              <a:pos x="T60" y="T61"/>
            </a:cxn>
            <a:cxn ang="T109">
              <a:pos x="T62" y="T63"/>
            </a:cxn>
            <a:cxn ang="T110">
              <a:pos x="T64" y="T65"/>
            </a:cxn>
            <a:cxn ang="T111">
              <a:pos x="T66" y="T67"/>
            </a:cxn>
            <a:cxn ang="T112">
              <a:pos x="T68" y="T69"/>
            </a:cxn>
            <a:cxn ang="T113">
              <a:pos x="T70" y="T71"/>
            </a:cxn>
            <a:cxn ang="T114">
              <a:pos x="T72" y="T73"/>
            </a:cxn>
            <a:cxn ang="T115">
              <a:pos x="T74" y="T75"/>
            </a:cxn>
            <a:cxn ang="T116">
              <a:pos x="T76" y="T77"/>
            </a:cxn>
          </a:cxnLst>
          <a:rect l="T117" t="T118" r="T119" b="T120"/>
          <a:pathLst>
            <a:path w="22" h="26">
              <a:moveTo>
                <a:pt x="7" y="26"/>
              </a:moveTo>
              <a:lnTo>
                <a:pt x="9" y="25"/>
              </a:lnTo>
              <a:lnTo>
                <a:pt x="11" y="25"/>
              </a:lnTo>
              <a:lnTo>
                <a:pt x="12" y="24"/>
              </a:lnTo>
              <a:lnTo>
                <a:pt x="14" y="22"/>
              </a:lnTo>
              <a:lnTo>
                <a:pt x="17" y="21"/>
              </a:lnTo>
              <a:lnTo>
                <a:pt x="18" y="20"/>
              </a:lnTo>
              <a:lnTo>
                <a:pt x="20" y="20"/>
              </a:lnTo>
              <a:lnTo>
                <a:pt x="20" y="15"/>
              </a:lnTo>
              <a:lnTo>
                <a:pt x="19" y="13"/>
              </a:lnTo>
              <a:lnTo>
                <a:pt x="19" y="10"/>
              </a:lnTo>
              <a:lnTo>
                <a:pt x="19" y="8"/>
              </a:lnTo>
              <a:lnTo>
                <a:pt x="20" y="7"/>
              </a:lnTo>
              <a:lnTo>
                <a:pt x="22" y="5"/>
              </a:lnTo>
              <a:lnTo>
                <a:pt x="20" y="3"/>
              </a:lnTo>
              <a:lnTo>
                <a:pt x="19" y="3"/>
              </a:lnTo>
              <a:lnTo>
                <a:pt x="17" y="2"/>
              </a:lnTo>
              <a:lnTo>
                <a:pt x="16" y="3"/>
              </a:lnTo>
              <a:lnTo>
                <a:pt x="14" y="3"/>
              </a:lnTo>
              <a:lnTo>
                <a:pt x="13" y="1"/>
              </a:lnTo>
              <a:lnTo>
                <a:pt x="10" y="0"/>
              </a:lnTo>
              <a:lnTo>
                <a:pt x="8" y="0"/>
              </a:lnTo>
              <a:lnTo>
                <a:pt x="5" y="2"/>
              </a:lnTo>
              <a:lnTo>
                <a:pt x="3" y="4"/>
              </a:lnTo>
              <a:lnTo>
                <a:pt x="2" y="5"/>
              </a:lnTo>
              <a:lnTo>
                <a:pt x="1" y="6"/>
              </a:lnTo>
              <a:lnTo>
                <a:pt x="2" y="8"/>
              </a:lnTo>
              <a:lnTo>
                <a:pt x="2" y="9"/>
              </a:lnTo>
              <a:lnTo>
                <a:pt x="3" y="11"/>
              </a:lnTo>
              <a:lnTo>
                <a:pt x="3" y="13"/>
              </a:lnTo>
              <a:lnTo>
                <a:pt x="1" y="13"/>
              </a:lnTo>
              <a:lnTo>
                <a:pt x="0" y="14"/>
              </a:lnTo>
              <a:lnTo>
                <a:pt x="1" y="15"/>
              </a:lnTo>
              <a:lnTo>
                <a:pt x="0" y="18"/>
              </a:lnTo>
              <a:lnTo>
                <a:pt x="2" y="19"/>
              </a:lnTo>
              <a:lnTo>
                <a:pt x="4" y="20"/>
              </a:lnTo>
              <a:lnTo>
                <a:pt x="5" y="22"/>
              </a:lnTo>
              <a:lnTo>
                <a:pt x="7" y="23"/>
              </a:lnTo>
              <a:lnTo>
                <a:pt x="7" y="26"/>
              </a:lnTo>
              <a:close/>
            </a:path>
          </a:pathLst>
        </a:custGeom>
        <a:solidFill>
          <a:srgbClr val="DCDCD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</xdr:col>
      <xdr:colOff>504825</xdr:colOff>
      <xdr:row>19</xdr:row>
      <xdr:rowOff>28575</xdr:rowOff>
    </xdr:from>
    <xdr:to>
      <xdr:col>2</xdr:col>
      <xdr:colOff>171450</xdr:colOff>
      <xdr:row>20</xdr:row>
      <xdr:rowOff>66675</xdr:rowOff>
    </xdr:to>
    <xdr:sp macro="[0]!modRegionSelect.RegionClick" textlink="">
      <xdr:nvSpPr>
        <xdr:cNvPr id="237376" name="ShapeReg_56"/>
        <xdr:cNvSpPr>
          <a:spLocks/>
        </xdr:cNvSpPr>
      </xdr:nvSpPr>
      <xdr:spPr bwMode="auto">
        <a:xfrm>
          <a:off x="1114425" y="3228975"/>
          <a:ext cx="276225" cy="200025"/>
        </a:xfrm>
        <a:custGeom>
          <a:avLst/>
          <a:gdLst>
            <a:gd name="T0" fmla="*/ 2147483647 w 29"/>
            <a:gd name="T1" fmla="*/ 0 h 21"/>
            <a:gd name="T2" fmla="*/ 2147483647 w 29"/>
            <a:gd name="T3" fmla="*/ 2147483647 h 21"/>
            <a:gd name="T4" fmla="*/ 2147483647 w 29"/>
            <a:gd name="T5" fmla="*/ 2147483647 h 21"/>
            <a:gd name="T6" fmla="*/ 2147483647 w 29"/>
            <a:gd name="T7" fmla="*/ 2147483647 h 21"/>
            <a:gd name="T8" fmla="*/ 2147483647 w 29"/>
            <a:gd name="T9" fmla="*/ 2147483647 h 21"/>
            <a:gd name="T10" fmla="*/ 2147483647 w 29"/>
            <a:gd name="T11" fmla="*/ 2147483647 h 21"/>
            <a:gd name="T12" fmla="*/ 2147483647 w 29"/>
            <a:gd name="T13" fmla="*/ 2147483647 h 21"/>
            <a:gd name="T14" fmla="*/ 2147483647 w 29"/>
            <a:gd name="T15" fmla="*/ 2147483647 h 21"/>
            <a:gd name="T16" fmla="*/ 2147483647 w 29"/>
            <a:gd name="T17" fmla="*/ 2147483647 h 21"/>
            <a:gd name="T18" fmla="*/ 2147483647 w 29"/>
            <a:gd name="T19" fmla="*/ 2147483647 h 21"/>
            <a:gd name="T20" fmla="*/ 2147483647 w 29"/>
            <a:gd name="T21" fmla="*/ 2147483647 h 21"/>
            <a:gd name="T22" fmla="*/ 2147483647 w 29"/>
            <a:gd name="T23" fmla="*/ 2147483647 h 21"/>
            <a:gd name="T24" fmla="*/ 2147483647 w 29"/>
            <a:gd name="T25" fmla="*/ 2147483647 h 21"/>
            <a:gd name="T26" fmla="*/ 2147483647 w 29"/>
            <a:gd name="T27" fmla="*/ 2147483647 h 21"/>
            <a:gd name="T28" fmla="*/ 2147483647 w 29"/>
            <a:gd name="T29" fmla="*/ 2147483647 h 21"/>
            <a:gd name="T30" fmla="*/ 2147483647 w 29"/>
            <a:gd name="T31" fmla="*/ 2147483647 h 21"/>
            <a:gd name="T32" fmla="*/ 2147483647 w 29"/>
            <a:gd name="T33" fmla="*/ 2147483647 h 21"/>
            <a:gd name="T34" fmla="*/ 2147483647 w 29"/>
            <a:gd name="T35" fmla="*/ 2147483647 h 21"/>
            <a:gd name="T36" fmla="*/ 2147483647 w 29"/>
            <a:gd name="T37" fmla="*/ 2147483647 h 21"/>
            <a:gd name="T38" fmla="*/ 2147483647 w 29"/>
            <a:gd name="T39" fmla="*/ 2147483647 h 21"/>
            <a:gd name="T40" fmla="*/ 2147483647 w 29"/>
            <a:gd name="T41" fmla="*/ 2147483647 h 21"/>
            <a:gd name="T42" fmla="*/ 2147483647 w 29"/>
            <a:gd name="T43" fmla="*/ 2147483647 h 21"/>
            <a:gd name="T44" fmla="*/ 2147483647 w 29"/>
            <a:gd name="T45" fmla="*/ 2147483647 h 21"/>
            <a:gd name="T46" fmla="*/ 2147483647 w 29"/>
            <a:gd name="T47" fmla="*/ 2147483647 h 21"/>
            <a:gd name="T48" fmla="*/ 2147483647 w 29"/>
            <a:gd name="T49" fmla="*/ 2147483647 h 21"/>
            <a:gd name="T50" fmla="*/ 2147483647 w 29"/>
            <a:gd name="T51" fmla="*/ 2147483647 h 21"/>
            <a:gd name="T52" fmla="*/ 2147483647 w 29"/>
            <a:gd name="T53" fmla="*/ 2147483647 h 21"/>
            <a:gd name="T54" fmla="*/ 2147483647 w 29"/>
            <a:gd name="T55" fmla="*/ 2147483647 h 21"/>
            <a:gd name="T56" fmla="*/ 2147483647 w 29"/>
            <a:gd name="T57" fmla="*/ 2147483647 h 21"/>
            <a:gd name="T58" fmla="*/ 2147483647 w 29"/>
            <a:gd name="T59" fmla="*/ 2147483647 h 21"/>
            <a:gd name="T60" fmla="*/ 2147483647 w 29"/>
            <a:gd name="T61" fmla="*/ 2147483647 h 21"/>
            <a:gd name="T62" fmla="*/ 2147483647 w 29"/>
            <a:gd name="T63" fmla="*/ 2147483647 h 21"/>
            <a:gd name="T64" fmla="*/ 2147483647 w 29"/>
            <a:gd name="T65" fmla="*/ 2147483647 h 21"/>
            <a:gd name="T66" fmla="*/ 2147483647 w 29"/>
            <a:gd name="T67" fmla="*/ 2147483647 h 21"/>
            <a:gd name="T68" fmla="*/ 2147483647 w 29"/>
            <a:gd name="T69" fmla="*/ 2147483647 h 21"/>
            <a:gd name="T70" fmla="*/ 0 w 29"/>
            <a:gd name="T71" fmla="*/ 2147483647 h 21"/>
            <a:gd name="T72" fmla="*/ 0 w 29"/>
            <a:gd name="T73" fmla="*/ 2147483647 h 21"/>
            <a:gd name="T74" fmla="*/ 2147483647 w 29"/>
            <a:gd name="T75" fmla="*/ 2147483647 h 21"/>
            <a:gd name="T76" fmla="*/ 2147483647 w 29"/>
            <a:gd name="T77" fmla="*/ 2147483647 h 21"/>
            <a:gd name="T78" fmla="*/ 2147483647 w 29"/>
            <a:gd name="T79" fmla="*/ 2147483647 h 21"/>
            <a:gd name="T80" fmla="*/ 2147483647 w 29"/>
            <a:gd name="T81" fmla="*/ 2147483647 h 21"/>
            <a:gd name="T82" fmla="*/ 2147483647 w 29"/>
            <a:gd name="T83" fmla="*/ 2147483647 h 21"/>
            <a:gd name="T84" fmla="*/ 2147483647 w 29"/>
            <a:gd name="T85" fmla="*/ 2147483647 h 21"/>
            <a:gd name="T86" fmla="*/ 2147483647 w 29"/>
            <a:gd name="T87" fmla="*/ 0 h 21"/>
            <a:gd name="T88" fmla="*/ 0 60000 65536"/>
            <a:gd name="T89" fmla="*/ 0 60000 65536"/>
            <a:gd name="T90" fmla="*/ 0 60000 65536"/>
            <a:gd name="T91" fmla="*/ 0 60000 65536"/>
            <a:gd name="T92" fmla="*/ 0 60000 65536"/>
            <a:gd name="T93" fmla="*/ 0 60000 65536"/>
            <a:gd name="T94" fmla="*/ 0 60000 65536"/>
            <a:gd name="T95" fmla="*/ 0 60000 65536"/>
            <a:gd name="T96" fmla="*/ 0 60000 65536"/>
            <a:gd name="T97" fmla="*/ 0 60000 65536"/>
            <a:gd name="T98" fmla="*/ 0 60000 65536"/>
            <a:gd name="T99" fmla="*/ 0 60000 65536"/>
            <a:gd name="T100" fmla="*/ 0 60000 65536"/>
            <a:gd name="T101" fmla="*/ 0 60000 65536"/>
            <a:gd name="T102" fmla="*/ 0 60000 65536"/>
            <a:gd name="T103" fmla="*/ 0 60000 65536"/>
            <a:gd name="T104" fmla="*/ 0 60000 65536"/>
            <a:gd name="T105" fmla="*/ 0 60000 65536"/>
            <a:gd name="T106" fmla="*/ 0 60000 65536"/>
            <a:gd name="T107" fmla="*/ 0 60000 65536"/>
            <a:gd name="T108" fmla="*/ 0 60000 65536"/>
            <a:gd name="T109" fmla="*/ 0 60000 65536"/>
            <a:gd name="T110" fmla="*/ 0 60000 65536"/>
            <a:gd name="T111" fmla="*/ 0 60000 65536"/>
            <a:gd name="T112" fmla="*/ 0 60000 65536"/>
            <a:gd name="T113" fmla="*/ 0 60000 65536"/>
            <a:gd name="T114" fmla="*/ 0 60000 65536"/>
            <a:gd name="T115" fmla="*/ 0 60000 65536"/>
            <a:gd name="T116" fmla="*/ 0 60000 65536"/>
            <a:gd name="T117" fmla="*/ 0 60000 65536"/>
            <a:gd name="T118" fmla="*/ 0 60000 65536"/>
            <a:gd name="T119" fmla="*/ 0 60000 65536"/>
            <a:gd name="T120" fmla="*/ 0 60000 65536"/>
            <a:gd name="T121" fmla="*/ 0 60000 65536"/>
            <a:gd name="T122" fmla="*/ 0 60000 65536"/>
            <a:gd name="T123" fmla="*/ 0 60000 65536"/>
            <a:gd name="T124" fmla="*/ 0 60000 65536"/>
            <a:gd name="T125" fmla="*/ 0 60000 65536"/>
            <a:gd name="T126" fmla="*/ 0 60000 65536"/>
            <a:gd name="T127" fmla="*/ 0 60000 65536"/>
            <a:gd name="T128" fmla="*/ 0 60000 65536"/>
            <a:gd name="T129" fmla="*/ 0 60000 65536"/>
            <a:gd name="T130" fmla="*/ 0 60000 65536"/>
            <a:gd name="T131" fmla="*/ 0 60000 65536"/>
            <a:gd name="T132" fmla="*/ 0 w 29"/>
            <a:gd name="T133" fmla="*/ 0 h 21"/>
            <a:gd name="T134" fmla="*/ 29 w 29"/>
            <a:gd name="T135" fmla="*/ 21 h 21"/>
          </a:gdLst>
          <a:ahLst/>
          <a:cxnLst>
            <a:cxn ang="T88">
              <a:pos x="T0" y="T1"/>
            </a:cxn>
            <a:cxn ang="T89">
              <a:pos x="T2" y="T3"/>
            </a:cxn>
            <a:cxn ang="T90">
              <a:pos x="T4" y="T5"/>
            </a:cxn>
            <a:cxn ang="T91">
              <a:pos x="T6" y="T7"/>
            </a:cxn>
            <a:cxn ang="T92">
              <a:pos x="T8" y="T9"/>
            </a:cxn>
            <a:cxn ang="T93">
              <a:pos x="T10" y="T11"/>
            </a:cxn>
            <a:cxn ang="T94">
              <a:pos x="T12" y="T13"/>
            </a:cxn>
            <a:cxn ang="T95">
              <a:pos x="T14" y="T15"/>
            </a:cxn>
            <a:cxn ang="T96">
              <a:pos x="T16" y="T17"/>
            </a:cxn>
            <a:cxn ang="T97">
              <a:pos x="T18" y="T19"/>
            </a:cxn>
            <a:cxn ang="T98">
              <a:pos x="T20" y="T21"/>
            </a:cxn>
            <a:cxn ang="T99">
              <a:pos x="T22" y="T23"/>
            </a:cxn>
            <a:cxn ang="T100">
              <a:pos x="T24" y="T25"/>
            </a:cxn>
            <a:cxn ang="T101">
              <a:pos x="T26" y="T27"/>
            </a:cxn>
            <a:cxn ang="T102">
              <a:pos x="T28" y="T29"/>
            </a:cxn>
            <a:cxn ang="T103">
              <a:pos x="T30" y="T31"/>
            </a:cxn>
            <a:cxn ang="T104">
              <a:pos x="T32" y="T33"/>
            </a:cxn>
            <a:cxn ang="T105">
              <a:pos x="T34" y="T35"/>
            </a:cxn>
            <a:cxn ang="T106">
              <a:pos x="T36" y="T37"/>
            </a:cxn>
            <a:cxn ang="T107">
              <a:pos x="T38" y="T39"/>
            </a:cxn>
            <a:cxn ang="T108">
              <a:pos x="T40" y="T41"/>
            </a:cxn>
            <a:cxn ang="T109">
              <a:pos x="T42" y="T43"/>
            </a:cxn>
            <a:cxn ang="T110">
              <a:pos x="T44" y="T45"/>
            </a:cxn>
            <a:cxn ang="T111">
              <a:pos x="T46" y="T47"/>
            </a:cxn>
            <a:cxn ang="T112">
              <a:pos x="T48" y="T49"/>
            </a:cxn>
            <a:cxn ang="T113">
              <a:pos x="T50" y="T51"/>
            </a:cxn>
            <a:cxn ang="T114">
              <a:pos x="T52" y="T53"/>
            </a:cxn>
            <a:cxn ang="T115">
              <a:pos x="T54" y="T55"/>
            </a:cxn>
            <a:cxn ang="T116">
              <a:pos x="T56" y="T57"/>
            </a:cxn>
            <a:cxn ang="T117">
              <a:pos x="T58" y="T59"/>
            </a:cxn>
            <a:cxn ang="T118">
              <a:pos x="T60" y="T61"/>
            </a:cxn>
            <a:cxn ang="T119">
              <a:pos x="T62" y="T63"/>
            </a:cxn>
            <a:cxn ang="T120">
              <a:pos x="T64" y="T65"/>
            </a:cxn>
            <a:cxn ang="T121">
              <a:pos x="T66" y="T67"/>
            </a:cxn>
            <a:cxn ang="T122">
              <a:pos x="T68" y="T69"/>
            </a:cxn>
            <a:cxn ang="T123">
              <a:pos x="T70" y="T71"/>
            </a:cxn>
            <a:cxn ang="T124">
              <a:pos x="T72" y="T73"/>
            </a:cxn>
            <a:cxn ang="T125">
              <a:pos x="T74" y="T75"/>
            </a:cxn>
            <a:cxn ang="T126">
              <a:pos x="T76" y="T77"/>
            </a:cxn>
            <a:cxn ang="T127">
              <a:pos x="T78" y="T79"/>
            </a:cxn>
            <a:cxn ang="T128">
              <a:pos x="T80" y="T81"/>
            </a:cxn>
            <a:cxn ang="T129">
              <a:pos x="T82" y="T83"/>
            </a:cxn>
            <a:cxn ang="T130">
              <a:pos x="T84" y="T85"/>
            </a:cxn>
            <a:cxn ang="T131">
              <a:pos x="T86" y="T87"/>
            </a:cxn>
          </a:cxnLst>
          <a:rect l="T132" t="T133" r="T134" b="T135"/>
          <a:pathLst>
            <a:path w="29" h="21">
              <a:moveTo>
                <a:pt x="9" y="0"/>
              </a:moveTo>
              <a:lnTo>
                <a:pt x="11" y="2"/>
              </a:lnTo>
              <a:lnTo>
                <a:pt x="13" y="2"/>
              </a:lnTo>
              <a:lnTo>
                <a:pt x="14" y="4"/>
              </a:lnTo>
              <a:lnTo>
                <a:pt x="15" y="5"/>
              </a:lnTo>
              <a:lnTo>
                <a:pt x="15" y="8"/>
              </a:lnTo>
              <a:lnTo>
                <a:pt x="17" y="9"/>
              </a:lnTo>
              <a:lnTo>
                <a:pt x="17" y="11"/>
              </a:lnTo>
              <a:lnTo>
                <a:pt x="20" y="12"/>
              </a:lnTo>
              <a:lnTo>
                <a:pt x="21" y="10"/>
              </a:lnTo>
              <a:lnTo>
                <a:pt x="24" y="10"/>
              </a:lnTo>
              <a:lnTo>
                <a:pt x="27" y="9"/>
              </a:lnTo>
              <a:lnTo>
                <a:pt x="26" y="11"/>
              </a:lnTo>
              <a:lnTo>
                <a:pt x="27" y="12"/>
              </a:lnTo>
              <a:lnTo>
                <a:pt x="29" y="12"/>
              </a:lnTo>
              <a:lnTo>
                <a:pt x="29" y="14"/>
              </a:lnTo>
              <a:lnTo>
                <a:pt x="28" y="16"/>
              </a:lnTo>
              <a:lnTo>
                <a:pt x="29" y="17"/>
              </a:lnTo>
              <a:lnTo>
                <a:pt x="28" y="18"/>
              </a:lnTo>
              <a:lnTo>
                <a:pt x="27" y="20"/>
              </a:lnTo>
              <a:lnTo>
                <a:pt x="24" y="21"/>
              </a:lnTo>
              <a:lnTo>
                <a:pt x="23" y="19"/>
              </a:lnTo>
              <a:lnTo>
                <a:pt x="20" y="21"/>
              </a:lnTo>
              <a:lnTo>
                <a:pt x="19" y="20"/>
              </a:lnTo>
              <a:lnTo>
                <a:pt x="17" y="19"/>
              </a:lnTo>
              <a:lnTo>
                <a:pt x="15" y="17"/>
              </a:lnTo>
              <a:lnTo>
                <a:pt x="12" y="17"/>
              </a:lnTo>
              <a:lnTo>
                <a:pt x="12" y="18"/>
              </a:lnTo>
              <a:lnTo>
                <a:pt x="9" y="15"/>
              </a:lnTo>
              <a:lnTo>
                <a:pt x="9" y="13"/>
              </a:lnTo>
              <a:lnTo>
                <a:pt x="7" y="11"/>
              </a:lnTo>
              <a:lnTo>
                <a:pt x="5" y="11"/>
              </a:lnTo>
              <a:lnTo>
                <a:pt x="3" y="10"/>
              </a:lnTo>
              <a:lnTo>
                <a:pt x="2" y="9"/>
              </a:lnTo>
              <a:lnTo>
                <a:pt x="0" y="9"/>
              </a:lnTo>
              <a:lnTo>
                <a:pt x="0" y="7"/>
              </a:lnTo>
              <a:lnTo>
                <a:pt x="2" y="6"/>
              </a:lnTo>
              <a:lnTo>
                <a:pt x="3" y="5"/>
              </a:lnTo>
              <a:lnTo>
                <a:pt x="3" y="4"/>
              </a:lnTo>
              <a:lnTo>
                <a:pt x="4" y="4"/>
              </a:lnTo>
              <a:lnTo>
                <a:pt x="6" y="2"/>
              </a:lnTo>
              <a:lnTo>
                <a:pt x="8" y="2"/>
              </a:lnTo>
              <a:lnTo>
                <a:pt x="9" y="0"/>
              </a:lnTo>
              <a:close/>
            </a:path>
          </a:pathLst>
        </a:custGeom>
        <a:solidFill>
          <a:srgbClr val="BAFF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</xdr:col>
      <xdr:colOff>447675</xdr:colOff>
      <xdr:row>19</xdr:row>
      <xdr:rowOff>95250</xdr:rowOff>
    </xdr:from>
    <xdr:to>
      <xdr:col>2</xdr:col>
      <xdr:colOff>104775</xdr:colOff>
      <xdr:row>21</xdr:row>
      <xdr:rowOff>57150</xdr:rowOff>
    </xdr:to>
    <xdr:sp macro="[0]!modRegionSelect.RegionClick" textlink="">
      <xdr:nvSpPr>
        <xdr:cNvPr id="237377" name="ShapeReg_42"/>
        <xdr:cNvSpPr>
          <a:spLocks/>
        </xdr:cNvSpPr>
      </xdr:nvSpPr>
      <xdr:spPr bwMode="auto">
        <a:xfrm>
          <a:off x="1057275" y="3295650"/>
          <a:ext cx="266700" cy="285750"/>
        </a:xfrm>
        <a:custGeom>
          <a:avLst/>
          <a:gdLst>
            <a:gd name="T0" fmla="*/ 2147483647 w 28"/>
            <a:gd name="T1" fmla="*/ 0 h 30"/>
            <a:gd name="T2" fmla="*/ 2147483647 w 28"/>
            <a:gd name="T3" fmla="*/ 0 h 30"/>
            <a:gd name="T4" fmla="*/ 2147483647 w 28"/>
            <a:gd name="T5" fmla="*/ 2147483647 h 30"/>
            <a:gd name="T6" fmla="*/ 2147483647 w 28"/>
            <a:gd name="T7" fmla="*/ 2147483647 h 30"/>
            <a:gd name="T8" fmla="*/ 2147483647 w 28"/>
            <a:gd name="T9" fmla="*/ 2147483647 h 30"/>
            <a:gd name="T10" fmla="*/ 2147483647 w 28"/>
            <a:gd name="T11" fmla="*/ 2147483647 h 30"/>
            <a:gd name="T12" fmla="*/ 2147483647 w 28"/>
            <a:gd name="T13" fmla="*/ 2147483647 h 30"/>
            <a:gd name="T14" fmla="*/ 2147483647 w 28"/>
            <a:gd name="T15" fmla="*/ 2147483647 h 30"/>
            <a:gd name="T16" fmla="*/ 2147483647 w 28"/>
            <a:gd name="T17" fmla="*/ 2147483647 h 30"/>
            <a:gd name="T18" fmla="*/ 2147483647 w 28"/>
            <a:gd name="T19" fmla="*/ 2147483647 h 30"/>
            <a:gd name="T20" fmla="*/ 2147483647 w 28"/>
            <a:gd name="T21" fmla="*/ 2147483647 h 30"/>
            <a:gd name="T22" fmla="*/ 2147483647 w 28"/>
            <a:gd name="T23" fmla="*/ 2147483647 h 30"/>
            <a:gd name="T24" fmla="*/ 2147483647 w 28"/>
            <a:gd name="T25" fmla="*/ 2147483647 h 30"/>
            <a:gd name="T26" fmla="*/ 2147483647 w 28"/>
            <a:gd name="T27" fmla="*/ 2147483647 h 30"/>
            <a:gd name="T28" fmla="*/ 2147483647 w 28"/>
            <a:gd name="T29" fmla="*/ 2147483647 h 30"/>
            <a:gd name="T30" fmla="*/ 2147483647 w 28"/>
            <a:gd name="T31" fmla="*/ 2147483647 h 30"/>
            <a:gd name="T32" fmla="*/ 2147483647 w 28"/>
            <a:gd name="T33" fmla="*/ 2147483647 h 30"/>
            <a:gd name="T34" fmla="*/ 2147483647 w 28"/>
            <a:gd name="T35" fmla="*/ 2147483647 h 30"/>
            <a:gd name="T36" fmla="*/ 2147483647 w 28"/>
            <a:gd name="T37" fmla="*/ 2147483647 h 30"/>
            <a:gd name="T38" fmla="*/ 2147483647 w 28"/>
            <a:gd name="T39" fmla="*/ 2147483647 h 30"/>
            <a:gd name="T40" fmla="*/ 2147483647 w 28"/>
            <a:gd name="T41" fmla="*/ 2147483647 h 30"/>
            <a:gd name="T42" fmla="*/ 2147483647 w 28"/>
            <a:gd name="T43" fmla="*/ 2147483647 h 30"/>
            <a:gd name="T44" fmla="*/ 2147483647 w 28"/>
            <a:gd name="T45" fmla="*/ 2147483647 h 30"/>
            <a:gd name="T46" fmla="*/ 2147483647 w 28"/>
            <a:gd name="T47" fmla="*/ 2147483647 h 30"/>
            <a:gd name="T48" fmla="*/ 2147483647 w 28"/>
            <a:gd name="T49" fmla="*/ 2147483647 h 30"/>
            <a:gd name="T50" fmla="*/ 2147483647 w 28"/>
            <a:gd name="T51" fmla="*/ 2147483647 h 30"/>
            <a:gd name="T52" fmla="*/ 2147483647 w 28"/>
            <a:gd name="T53" fmla="*/ 2147483647 h 30"/>
            <a:gd name="T54" fmla="*/ 2147483647 w 28"/>
            <a:gd name="T55" fmla="*/ 2147483647 h 30"/>
            <a:gd name="T56" fmla="*/ 2147483647 w 28"/>
            <a:gd name="T57" fmla="*/ 2147483647 h 30"/>
            <a:gd name="T58" fmla="*/ 2147483647 w 28"/>
            <a:gd name="T59" fmla="*/ 2147483647 h 30"/>
            <a:gd name="T60" fmla="*/ 2147483647 w 28"/>
            <a:gd name="T61" fmla="*/ 2147483647 h 30"/>
            <a:gd name="T62" fmla="*/ 2147483647 w 28"/>
            <a:gd name="T63" fmla="*/ 2147483647 h 30"/>
            <a:gd name="T64" fmla="*/ 2147483647 w 28"/>
            <a:gd name="T65" fmla="*/ 2147483647 h 30"/>
            <a:gd name="T66" fmla="*/ 2147483647 w 28"/>
            <a:gd name="T67" fmla="*/ 2147483647 h 30"/>
            <a:gd name="T68" fmla="*/ 2147483647 w 28"/>
            <a:gd name="T69" fmla="*/ 2147483647 h 30"/>
            <a:gd name="T70" fmla="*/ 0 w 28"/>
            <a:gd name="T71" fmla="*/ 2147483647 h 30"/>
            <a:gd name="T72" fmla="*/ 2147483647 w 28"/>
            <a:gd name="T73" fmla="*/ 2147483647 h 30"/>
            <a:gd name="T74" fmla="*/ 2147483647 w 28"/>
            <a:gd name="T75" fmla="*/ 2147483647 h 30"/>
            <a:gd name="T76" fmla="*/ 2147483647 w 28"/>
            <a:gd name="T77" fmla="*/ 2147483647 h 30"/>
            <a:gd name="T78" fmla="*/ 2147483647 w 28"/>
            <a:gd name="T79" fmla="*/ 2147483647 h 30"/>
            <a:gd name="T80" fmla="*/ 2147483647 w 28"/>
            <a:gd name="T81" fmla="*/ 2147483647 h 30"/>
            <a:gd name="T82" fmla="*/ 2147483647 w 28"/>
            <a:gd name="T83" fmla="*/ 2147483647 h 30"/>
            <a:gd name="T84" fmla="*/ 2147483647 w 28"/>
            <a:gd name="T85" fmla="*/ 0 h 30"/>
            <a:gd name="T86" fmla="*/ 0 60000 65536"/>
            <a:gd name="T87" fmla="*/ 0 60000 65536"/>
            <a:gd name="T88" fmla="*/ 0 60000 65536"/>
            <a:gd name="T89" fmla="*/ 0 60000 65536"/>
            <a:gd name="T90" fmla="*/ 0 60000 65536"/>
            <a:gd name="T91" fmla="*/ 0 60000 65536"/>
            <a:gd name="T92" fmla="*/ 0 60000 65536"/>
            <a:gd name="T93" fmla="*/ 0 60000 65536"/>
            <a:gd name="T94" fmla="*/ 0 60000 65536"/>
            <a:gd name="T95" fmla="*/ 0 60000 65536"/>
            <a:gd name="T96" fmla="*/ 0 60000 65536"/>
            <a:gd name="T97" fmla="*/ 0 60000 65536"/>
            <a:gd name="T98" fmla="*/ 0 60000 65536"/>
            <a:gd name="T99" fmla="*/ 0 60000 65536"/>
            <a:gd name="T100" fmla="*/ 0 60000 65536"/>
            <a:gd name="T101" fmla="*/ 0 60000 65536"/>
            <a:gd name="T102" fmla="*/ 0 60000 65536"/>
            <a:gd name="T103" fmla="*/ 0 60000 65536"/>
            <a:gd name="T104" fmla="*/ 0 60000 65536"/>
            <a:gd name="T105" fmla="*/ 0 60000 65536"/>
            <a:gd name="T106" fmla="*/ 0 60000 65536"/>
            <a:gd name="T107" fmla="*/ 0 60000 65536"/>
            <a:gd name="T108" fmla="*/ 0 60000 65536"/>
            <a:gd name="T109" fmla="*/ 0 60000 65536"/>
            <a:gd name="T110" fmla="*/ 0 60000 65536"/>
            <a:gd name="T111" fmla="*/ 0 60000 65536"/>
            <a:gd name="T112" fmla="*/ 0 60000 65536"/>
            <a:gd name="T113" fmla="*/ 0 60000 65536"/>
            <a:gd name="T114" fmla="*/ 0 60000 65536"/>
            <a:gd name="T115" fmla="*/ 0 60000 65536"/>
            <a:gd name="T116" fmla="*/ 0 60000 65536"/>
            <a:gd name="T117" fmla="*/ 0 60000 65536"/>
            <a:gd name="T118" fmla="*/ 0 60000 65536"/>
            <a:gd name="T119" fmla="*/ 0 60000 65536"/>
            <a:gd name="T120" fmla="*/ 0 60000 65536"/>
            <a:gd name="T121" fmla="*/ 0 60000 65536"/>
            <a:gd name="T122" fmla="*/ 0 60000 65536"/>
            <a:gd name="T123" fmla="*/ 0 60000 65536"/>
            <a:gd name="T124" fmla="*/ 0 60000 65536"/>
            <a:gd name="T125" fmla="*/ 0 60000 65536"/>
            <a:gd name="T126" fmla="*/ 0 60000 65536"/>
            <a:gd name="T127" fmla="*/ 0 60000 65536"/>
            <a:gd name="T128" fmla="*/ 0 60000 65536"/>
            <a:gd name="T129" fmla="*/ 0 w 28"/>
            <a:gd name="T130" fmla="*/ 0 h 30"/>
            <a:gd name="T131" fmla="*/ 28 w 28"/>
            <a:gd name="T132" fmla="*/ 30 h 30"/>
          </a:gdLst>
          <a:ahLst/>
          <a:cxnLst>
            <a:cxn ang="T86">
              <a:pos x="T0" y="T1"/>
            </a:cxn>
            <a:cxn ang="T87">
              <a:pos x="T2" y="T3"/>
            </a:cxn>
            <a:cxn ang="T88">
              <a:pos x="T4" y="T5"/>
            </a:cxn>
            <a:cxn ang="T89">
              <a:pos x="T6" y="T7"/>
            </a:cxn>
            <a:cxn ang="T90">
              <a:pos x="T8" y="T9"/>
            </a:cxn>
            <a:cxn ang="T91">
              <a:pos x="T10" y="T11"/>
            </a:cxn>
            <a:cxn ang="T92">
              <a:pos x="T12" y="T13"/>
            </a:cxn>
            <a:cxn ang="T93">
              <a:pos x="T14" y="T15"/>
            </a:cxn>
            <a:cxn ang="T94">
              <a:pos x="T16" y="T17"/>
            </a:cxn>
            <a:cxn ang="T95">
              <a:pos x="T18" y="T19"/>
            </a:cxn>
            <a:cxn ang="T96">
              <a:pos x="T20" y="T21"/>
            </a:cxn>
            <a:cxn ang="T97">
              <a:pos x="T22" y="T23"/>
            </a:cxn>
            <a:cxn ang="T98">
              <a:pos x="T24" y="T25"/>
            </a:cxn>
            <a:cxn ang="T99">
              <a:pos x="T26" y="T27"/>
            </a:cxn>
            <a:cxn ang="T100">
              <a:pos x="T28" y="T29"/>
            </a:cxn>
            <a:cxn ang="T101">
              <a:pos x="T30" y="T31"/>
            </a:cxn>
            <a:cxn ang="T102">
              <a:pos x="T32" y="T33"/>
            </a:cxn>
            <a:cxn ang="T103">
              <a:pos x="T34" y="T35"/>
            </a:cxn>
            <a:cxn ang="T104">
              <a:pos x="T36" y="T37"/>
            </a:cxn>
            <a:cxn ang="T105">
              <a:pos x="T38" y="T39"/>
            </a:cxn>
            <a:cxn ang="T106">
              <a:pos x="T40" y="T41"/>
            </a:cxn>
            <a:cxn ang="T107">
              <a:pos x="T42" y="T43"/>
            </a:cxn>
            <a:cxn ang="T108">
              <a:pos x="T44" y="T45"/>
            </a:cxn>
            <a:cxn ang="T109">
              <a:pos x="T46" y="T47"/>
            </a:cxn>
            <a:cxn ang="T110">
              <a:pos x="T48" y="T49"/>
            </a:cxn>
            <a:cxn ang="T111">
              <a:pos x="T50" y="T51"/>
            </a:cxn>
            <a:cxn ang="T112">
              <a:pos x="T52" y="T53"/>
            </a:cxn>
            <a:cxn ang="T113">
              <a:pos x="T54" y="T55"/>
            </a:cxn>
            <a:cxn ang="T114">
              <a:pos x="T56" y="T57"/>
            </a:cxn>
            <a:cxn ang="T115">
              <a:pos x="T58" y="T59"/>
            </a:cxn>
            <a:cxn ang="T116">
              <a:pos x="T60" y="T61"/>
            </a:cxn>
            <a:cxn ang="T117">
              <a:pos x="T62" y="T63"/>
            </a:cxn>
            <a:cxn ang="T118">
              <a:pos x="T64" y="T65"/>
            </a:cxn>
            <a:cxn ang="T119">
              <a:pos x="T66" y="T67"/>
            </a:cxn>
            <a:cxn ang="T120">
              <a:pos x="T68" y="T69"/>
            </a:cxn>
            <a:cxn ang="T121">
              <a:pos x="T70" y="T71"/>
            </a:cxn>
            <a:cxn ang="T122">
              <a:pos x="T72" y="T73"/>
            </a:cxn>
            <a:cxn ang="T123">
              <a:pos x="T74" y="T75"/>
            </a:cxn>
            <a:cxn ang="T124">
              <a:pos x="T76" y="T77"/>
            </a:cxn>
            <a:cxn ang="T125">
              <a:pos x="T78" y="T79"/>
            </a:cxn>
            <a:cxn ang="T126">
              <a:pos x="T80" y="T81"/>
            </a:cxn>
            <a:cxn ang="T127">
              <a:pos x="T82" y="T83"/>
            </a:cxn>
            <a:cxn ang="T128">
              <a:pos x="T84" y="T85"/>
            </a:cxn>
          </a:cxnLst>
          <a:rect l="T129" t="T130" r="T131" b="T132"/>
          <a:pathLst>
            <a:path w="28" h="30">
              <a:moveTo>
                <a:pt x="5" y="0"/>
              </a:moveTo>
              <a:lnTo>
                <a:pt x="6" y="0"/>
              </a:lnTo>
              <a:lnTo>
                <a:pt x="6" y="2"/>
              </a:lnTo>
              <a:lnTo>
                <a:pt x="8" y="2"/>
              </a:lnTo>
              <a:lnTo>
                <a:pt x="9" y="3"/>
              </a:lnTo>
              <a:lnTo>
                <a:pt x="11" y="4"/>
              </a:lnTo>
              <a:lnTo>
                <a:pt x="13" y="4"/>
              </a:lnTo>
              <a:lnTo>
                <a:pt x="15" y="6"/>
              </a:lnTo>
              <a:lnTo>
                <a:pt x="15" y="8"/>
              </a:lnTo>
              <a:lnTo>
                <a:pt x="18" y="11"/>
              </a:lnTo>
              <a:lnTo>
                <a:pt x="18" y="10"/>
              </a:lnTo>
              <a:lnTo>
                <a:pt x="21" y="10"/>
              </a:lnTo>
              <a:lnTo>
                <a:pt x="25" y="13"/>
              </a:lnTo>
              <a:lnTo>
                <a:pt x="26" y="14"/>
              </a:lnTo>
              <a:lnTo>
                <a:pt x="28" y="16"/>
              </a:lnTo>
              <a:lnTo>
                <a:pt x="28" y="19"/>
              </a:lnTo>
              <a:lnTo>
                <a:pt x="26" y="20"/>
              </a:lnTo>
              <a:lnTo>
                <a:pt x="26" y="22"/>
              </a:lnTo>
              <a:lnTo>
                <a:pt x="27" y="23"/>
              </a:lnTo>
              <a:lnTo>
                <a:pt x="27" y="25"/>
              </a:lnTo>
              <a:lnTo>
                <a:pt x="26" y="25"/>
              </a:lnTo>
              <a:lnTo>
                <a:pt x="25" y="27"/>
              </a:lnTo>
              <a:lnTo>
                <a:pt x="23" y="30"/>
              </a:lnTo>
              <a:lnTo>
                <a:pt x="22" y="28"/>
              </a:lnTo>
              <a:lnTo>
                <a:pt x="20" y="28"/>
              </a:lnTo>
              <a:lnTo>
                <a:pt x="18" y="28"/>
              </a:lnTo>
              <a:lnTo>
                <a:pt x="15" y="27"/>
              </a:lnTo>
              <a:lnTo>
                <a:pt x="12" y="26"/>
              </a:lnTo>
              <a:lnTo>
                <a:pt x="10" y="24"/>
              </a:lnTo>
              <a:lnTo>
                <a:pt x="10" y="22"/>
              </a:lnTo>
              <a:lnTo>
                <a:pt x="7" y="22"/>
              </a:lnTo>
              <a:lnTo>
                <a:pt x="5" y="20"/>
              </a:lnTo>
              <a:lnTo>
                <a:pt x="3" y="20"/>
              </a:lnTo>
              <a:lnTo>
                <a:pt x="2" y="19"/>
              </a:lnTo>
              <a:lnTo>
                <a:pt x="2" y="17"/>
              </a:lnTo>
              <a:lnTo>
                <a:pt x="0" y="16"/>
              </a:lnTo>
              <a:lnTo>
                <a:pt x="1" y="15"/>
              </a:lnTo>
              <a:lnTo>
                <a:pt x="3" y="15"/>
              </a:lnTo>
              <a:lnTo>
                <a:pt x="3" y="10"/>
              </a:lnTo>
              <a:lnTo>
                <a:pt x="2" y="8"/>
              </a:lnTo>
              <a:lnTo>
                <a:pt x="2" y="5"/>
              </a:lnTo>
              <a:lnTo>
                <a:pt x="2" y="3"/>
              </a:lnTo>
              <a:lnTo>
                <a:pt x="5" y="0"/>
              </a:lnTo>
              <a:close/>
            </a:path>
          </a:pathLst>
        </a:custGeom>
        <a:solidFill>
          <a:srgbClr val="DCDCD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</xdr:col>
      <xdr:colOff>352425</xdr:colOff>
      <xdr:row>20</xdr:row>
      <xdr:rowOff>85725</xdr:rowOff>
    </xdr:from>
    <xdr:to>
      <xdr:col>2</xdr:col>
      <xdr:colOff>238125</xdr:colOff>
      <xdr:row>23</xdr:row>
      <xdr:rowOff>47625</xdr:rowOff>
    </xdr:to>
    <xdr:sp macro="[0]!modRegionSelect.RegionClick" textlink="">
      <xdr:nvSpPr>
        <xdr:cNvPr id="237378" name="ShapeReg_65"/>
        <xdr:cNvSpPr>
          <a:spLocks/>
        </xdr:cNvSpPr>
      </xdr:nvSpPr>
      <xdr:spPr bwMode="auto">
        <a:xfrm>
          <a:off x="962025" y="3448050"/>
          <a:ext cx="495300" cy="447675"/>
        </a:xfrm>
        <a:custGeom>
          <a:avLst/>
          <a:gdLst>
            <a:gd name="T0" fmla="*/ 2147483647 w 52"/>
            <a:gd name="T1" fmla="*/ 2147483647 h 47"/>
            <a:gd name="T2" fmla="*/ 2147483647 w 52"/>
            <a:gd name="T3" fmla="*/ 2147483647 h 47"/>
            <a:gd name="T4" fmla="*/ 2147483647 w 52"/>
            <a:gd name="T5" fmla="*/ 2147483647 h 47"/>
            <a:gd name="T6" fmla="*/ 2147483647 w 52"/>
            <a:gd name="T7" fmla="*/ 2147483647 h 47"/>
            <a:gd name="T8" fmla="*/ 2147483647 w 52"/>
            <a:gd name="T9" fmla="*/ 2147483647 h 47"/>
            <a:gd name="T10" fmla="*/ 2147483647 w 52"/>
            <a:gd name="T11" fmla="*/ 2147483647 h 47"/>
            <a:gd name="T12" fmla="*/ 2147483647 w 52"/>
            <a:gd name="T13" fmla="*/ 2147483647 h 47"/>
            <a:gd name="T14" fmla="*/ 2147483647 w 52"/>
            <a:gd name="T15" fmla="*/ 2147483647 h 47"/>
            <a:gd name="T16" fmla="*/ 2147483647 w 52"/>
            <a:gd name="T17" fmla="*/ 2147483647 h 47"/>
            <a:gd name="T18" fmla="*/ 2147483647 w 52"/>
            <a:gd name="T19" fmla="*/ 2147483647 h 47"/>
            <a:gd name="T20" fmla="*/ 2147483647 w 52"/>
            <a:gd name="T21" fmla="*/ 2147483647 h 47"/>
            <a:gd name="T22" fmla="*/ 2147483647 w 52"/>
            <a:gd name="T23" fmla="*/ 2147483647 h 47"/>
            <a:gd name="T24" fmla="*/ 2147483647 w 52"/>
            <a:gd name="T25" fmla="*/ 2147483647 h 47"/>
            <a:gd name="T26" fmla="*/ 2147483647 w 52"/>
            <a:gd name="T27" fmla="*/ 2147483647 h 47"/>
            <a:gd name="T28" fmla="*/ 2147483647 w 52"/>
            <a:gd name="T29" fmla="*/ 2147483647 h 47"/>
            <a:gd name="T30" fmla="*/ 2147483647 w 52"/>
            <a:gd name="T31" fmla="*/ 2147483647 h 47"/>
            <a:gd name="T32" fmla="*/ 2147483647 w 52"/>
            <a:gd name="T33" fmla="*/ 2147483647 h 47"/>
            <a:gd name="T34" fmla="*/ 2147483647 w 52"/>
            <a:gd name="T35" fmla="*/ 2147483647 h 47"/>
            <a:gd name="T36" fmla="*/ 2147483647 w 52"/>
            <a:gd name="T37" fmla="*/ 2147483647 h 47"/>
            <a:gd name="T38" fmla="*/ 2147483647 w 52"/>
            <a:gd name="T39" fmla="*/ 2147483647 h 47"/>
            <a:gd name="T40" fmla="*/ 2147483647 w 52"/>
            <a:gd name="T41" fmla="*/ 2147483647 h 47"/>
            <a:gd name="T42" fmla="*/ 2147483647 w 52"/>
            <a:gd name="T43" fmla="*/ 2147483647 h 47"/>
            <a:gd name="T44" fmla="*/ 2147483647 w 52"/>
            <a:gd name="T45" fmla="*/ 2147483647 h 47"/>
            <a:gd name="T46" fmla="*/ 0 w 52"/>
            <a:gd name="T47" fmla="*/ 2147483647 h 47"/>
            <a:gd name="T48" fmla="*/ 2147483647 w 52"/>
            <a:gd name="T49" fmla="*/ 2147483647 h 47"/>
            <a:gd name="T50" fmla="*/ 2147483647 w 52"/>
            <a:gd name="T51" fmla="*/ 2147483647 h 47"/>
            <a:gd name="T52" fmla="*/ 2147483647 w 52"/>
            <a:gd name="T53" fmla="*/ 2147483647 h 47"/>
            <a:gd name="T54" fmla="*/ 2147483647 w 52"/>
            <a:gd name="T55" fmla="*/ 0 h 47"/>
            <a:gd name="T56" fmla="*/ 2147483647 w 52"/>
            <a:gd name="T57" fmla="*/ 2147483647 h 47"/>
            <a:gd name="T58" fmla="*/ 2147483647 w 52"/>
            <a:gd name="T59" fmla="*/ 2147483647 h 47"/>
            <a:gd name="T60" fmla="*/ 2147483647 w 52"/>
            <a:gd name="T61" fmla="*/ 2147483647 h 47"/>
            <a:gd name="T62" fmla="*/ 2147483647 w 52"/>
            <a:gd name="T63" fmla="*/ 2147483647 h 47"/>
            <a:gd name="T64" fmla="*/ 2147483647 w 52"/>
            <a:gd name="T65" fmla="*/ 2147483647 h 47"/>
            <a:gd name="T66" fmla="*/ 2147483647 w 52"/>
            <a:gd name="T67" fmla="*/ 2147483647 h 47"/>
            <a:gd name="T68" fmla="*/ 0 60000 65536"/>
            <a:gd name="T69" fmla="*/ 0 60000 65536"/>
            <a:gd name="T70" fmla="*/ 0 60000 65536"/>
            <a:gd name="T71" fmla="*/ 0 60000 65536"/>
            <a:gd name="T72" fmla="*/ 0 60000 65536"/>
            <a:gd name="T73" fmla="*/ 0 60000 65536"/>
            <a:gd name="T74" fmla="*/ 0 60000 65536"/>
            <a:gd name="T75" fmla="*/ 0 60000 65536"/>
            <a:gd name="T76" fmla="*/ 0 60000 65536"/>
            <a:gd name="T77" fmla="*/ 0 60000 65536"/>
            <a:gd name="T78" fmla="*/ 0 60000 65536"/>
            <a:gd name="T79" fmla="*/ 0 60000 65536"/>
            <a:gd name="T80" fmla="*/ 0 60000 65536"/>
            <a:gd name="T81" fmla="*/ 0 60000 65536"/>
            <a:gd name="T82" fmla="*/ 0 60000 65536"/>
            <a:gd name="T83" fmla="*/ 0 60000 65536"/>
            <a:gd name="T84" fmla="*/ 0 60000 65536"/>
            <a:gd name="T85" fmla="*/ 0 60000 65536"/>
            <a:gd name="T86" fmla="*/ 0 60000 65536"/>
            <a:gd name="T87" fmla="*/ 0 60000 65536"/>
            <a:gd name="T88" fmla="*/ 0 60000 65536"/>
            <a:gd name="T89" fmla="*/ 0 60000 65536"/>
            <a:gd name="T90" fmla="*/ 0 60000 65536"/>
            <a:gd name="T91" fmla="*/ 0 60000 65536"/>
            <a:gd name="T92" fmla="*/ 0 60000 65536"/>
            <a:gd name="T93" fmla="*/ 0 60000 65536"/>
            <a:gd name="T94" fmla="*/ 0 60000 65536"/>
            <a:gd name="T95" fmla="*/ 0 60000 65536"/>
            <a:gd name="T96" fmla="*/ 0 60000 65536"/>
            <a:gd name="T97" fmla="*/ 0 60000 65536"/>
            <a:gd name="T98" fmla="*/ 0 60000 65536"/>
            <a:gd name="T99" fmla="*/ 0 60000 65536"/>
            <a:gd name="T100" fmla="*/ 0 60000 65536"/>
            <a:gd name="T101" fmla="*/ 0 60000 65536"/>
            <a:gd name="T102" fmla="*/ 0 w 52"/>
            <a:gd name="T103" fmla="*/ 0 h 47"/>
            <a:gd name="T104" fmla="*/ 52 w 52"/>
            <a:gd name="T105" fmla="*/ 47 h 47"/>
          </a:gdLst>
          <a:ahLst/>
          <a:cxnLst>
            <a:cxn ang="T68">
              <a:pos x="T0" y="T1"/>
            </a:cxn>
            <a:cxn ang="T69">
              <a:pos x="T2" y="T3"/>
            </a:cxn>
            <a:cxn ang="T70">
              <a:pos x="T4" y="T5"/>
            </a:cxn>
            <a:cxn ang="T71">
              <a:pos x="T6" y="T7"/>
            </a:cxn>
            <a:cxn ang="T72">
              <a:pos x="T8" y="T9"/>
            </a:cxn>
            <a:cxn ang="T73">
              <a:pos x="T10" y="T11"/>
            </a:cxn>
            <a:cxn ang="T74">
              <a:pos x="T12" y="T13"/>
            </a:cxn>
            <a:cxn ang="T75">
              <a:pos x="T14" y="T15"/>
            </a:cxn>
            <a:cxn ang="T76">
              <a:pos x="T16" y="T17"/>
            </a:cxn>
            <a:cxn ang="T77">
              <a:pos x="T18" y="T19"/>
            </a:cxn>
            <a:cxn ang="T78">
              <a:pos x="T20" y="T21"/>
            </a:cxn>
            <a:cxn ang="T79">
              <a:pos x="T22" y="T23"/>
            </a:cxn>
            <a:cxn ang="T80">
              <a:pos x="T24" y="T25"/>
            </a:cxn>
            <a:cxn ang="T81">
              <a:pos x="T26" y="T27"/>
            </a:cxn>
            <a:cxn ang="T82">
              <a:pos x="T28" y="T29"/>
            </a:cxn>
            <a:cxn ang="T83">
              <a:pos x="T30" y="T31"/>
            </a:cxn>
            <a:cxn ang="T84">
              <a:pos x="T32" y="T33"/>
            </a:cxn>
            <a:cxn ang="T85">
              <a:pos x="T34" y="T35"/>
            </a:cxn>
            <a:cxn ang="T86">
              <a:pos x="T36" y="T37"/>
            </a:cxn>
            <a:cxn ang="T87">
              <a:pos x="T38" y="T39"/>
            </a:cxn>
            <a:cxn ang="T88">
              <a:pos x="T40" y="T41"/>
            </a:cxn>
            <a:cxn ang="T89">
              <a:pos x="T42" y="T43"/>
            </a:cxn>
            <a:cxn ang="T90">
              <a:pos x="T44" y="T45"/>
            </a:cxn>
            <a:cxn ang="T91">
              <a:pos x="T46" y="T47"/>
            </a:cxn>
            <a:cxn ang="T92">
              <a:pos x="T48" y="T49"/>
            </a:cxn>
            <a:cxn ang="T93">
              <a:pos x="T50" y="T51"/>
            </a:cxn>
            <a:cxn ang="T94">
              <a:pos x="T52" y="T53"/>
            </a:cxn>
            <a:cxn ang="T95">
              <a:pos x="T54" y="T55"/>
            </a:cxn>
            <a:cxn ang="T96">
              <a:pos x="T56" y="T57"/>
            </a:cxn>
            <a:cxn ang="T97">
              <a:pos x="T58" y="T59"/>
            </a:cxn>
            <a:cxn ang="T98">
              <a:pos x="T60" y="T61"/>
            </a:cxn>
            <a:cxn ang="T99">
              <a:pos x="T62" y="T63"/>
            </a:cxn>
            <a:cxn ang="T100">
              <a:pos x="T64" y="T65"/>
            </a:cxn>
            <a:cxn ang="T101">
              <a:pos x="T66" y="T67"/>
            </a:cxn>
          </a:cxnLst>
          <a:rect l="T102" t="T103" r="T104" b="T105"/>
          <a:pathLst>
            <a:path w="52" h="47">
              <a:moveTo>
                <a:pt x="33" y="14"/>
              </a:moveTo>
              <a:lnTo>
                <a:pt x="34" y="16"/>
              </a:lnTo>
              <a:lnTo>
                <a:pt x="36" y="17"/>
              </a:lnTo>
              <a:lnTo>
                <a:pt x="40" y="17"/>
              </a:lnTo>
              <a:lnTo>
                <a:pt x="42" y="19"/>
              </a:lnTo>
              <a:lnTo>
                <a:pt x="43" y="21"/>
              </a:lnTo>
              <a:lnTo>
                <a:pt x="43" y="24"/>
              </a:lnTo>
              <a:lnTo>
                <a:pt x="46" y="25"/>
              </a:lnTo>
              <a:lnTo>
                <a:pt x="47" y="28"/>
              </a:lnTo>
              <a:lnTo>
                <a:pt x="49" y="31"/>
              </a:lnTo>
              <a:lnTo>
                <a:pt x="49" y="34"/>
              </a:lnTo>
              <a:lnTo>
                <a:pt x="51" y="35"/>
              </a:lnTo>
              <a:lnTo>
                <a:pt x="52" y="37"/>
              </a:lnTo>
              <a:lnTo>
                <a:pt x="51" y="38"/>
              </a:lnTo>
              <a:lnTo>
                <a:pt x="48" y="38"/>
              </a:lnTo>
              <a:lnTo>
                <a:pt x="47" y="39"/>
              </a:lnTo>
              <a:lnTo>
                <a:pt x="43" y="41"/>
              </a:lnTo>
              <a:lnTo>
                <a:pt x="41" y="39"/>
              </a:lnTo>
              <a:lnTo>
                <a:pt x="38" y="39"/>
              </a:lnTo>
              <a:lnTo>
                <a:pt x="37" y="41"/>
              </a:lnTo>
              <a:lnTo>
                <a:pt x="34" y="41"/>
              </a:lnTo>
              <a:lnTo>
                <a:pt x="31" y="41"/>
              </a:lnTo>
              <a:lnTo>
                <a:pt x="30" y="43"/>
              </a:lnTo>
              <a:lnTo>
                <a:pt x="28" y="44"/>
              </a:lnTo>
              <a:lnTo>
                <a:pt x="28" y="47"/>
              </a:lnTo>
              <a:lnTo>
                <a:pt x="25" y="46"/>
              </a:lnTo>
              <a:lnTo>
                <a:pt x="23" y="44"/>
              </a:lnTo>
              <a:lnTo>
                <a:pt x="23" y="42"/>
              </a:lnTo>
              <a:lnTo>
                <a:pt x="24" y="39"/>
              </a:lnTo>
              <a:lnTo>
                <a:pt x="22" y="38"/>
              </a:lnTo>
              <a:lnTo>
                <a:pt x="20" y="38"/>
              </a:lnTo>
              <a:lnTo>
                <a:pt x="20" y="35"/>
              </a:lnTo>
              <a:lnTo>
                <a:pt x="18" y="33"/>
              </a:lnTo>
              <a:lnTo>
                <a:pt x="18" y="31"/>
              </a:lnTo>
              <a:lnTo>
                <a:pt x="16" y="31"/>
              </a:lnTo>
              <a:lnTo>
                <a:pt x="15" y="30"/>
              </a:lnTo>
              <a:lnTo>
                <a:pt x="14" y="27"/>
              </a:lnTo>
              <a:lnTo>
                <a:pt x="12" y="27"/>
              </a:lnTo>
              <a:lnTo>
                <a:pt x="11" y="28"/>
              </a:lnTo>
              <a:lnTo>
                <a:pt x="10" y="26"/>
              </a:lnTo>
              <a:lnTo>
                <a:pt x="12" y="24"/>
              </a:lnTo>
              <a:lnTo>
                <a:pt x="12" y="20"/>
              </a:lnTo>
              <a:lnTo>
                <a:pt x="9" y="17"/>
              </a:lnTo>
              <a:lnTo>
                <a:pt x="6" y="17"/>
              </a:lnTo>
              <a:lnTo>
                <a:pt x="6" y="15"/>
              </a:lnTo>
              <a:lnTo>
                <a:pt x="4" y="14"/>
              </a:lnTo>
              <a:lnTo>
                <a:pt x="1" y="14"/>
              </a:lnTo>
              <a:lnTo>
                <a:pt x="0" y="11"/>
              </a:lnTo>
              <a:lnTo>
                <a:pt x="0" y="9"/>
              </a:lnTo>
              <a:lnTo>
                <a:pt x="1" y="8"/>
              </a:lnTo>
              <a:lnTo>
                <a:pt x="0" y="5"/>
              </a:lnTo>
              <a:lnTo>
                <a:pt x="2" y="4"/>
              </a:lnTo>
              <a:lnTo>
                <a:pt x="4" y="4"/>
              </a:lnTo>
              <a:lnTo>
                <a:pt x="5" y="3"/>
              </a:lnTo>
              <a:lnTo>
                <a:pt x="7" y="1"/>
              </a:lnTo>
              <a:lnTo>
                <a:pt x="10" y="0"/>
              </a:lnTo>
              <a:lnTo>
                <a:pt x="12" y="1"/>
              </a:lnTo>
              <a:lnTo>
                <a:pt x="12" y="3"/>
              </a:lnTo>
              <a:lnTo>
                <a:pt x="13" y="4"/>
              </a:lnTo>
              <a:lnTo>
                <a:pt x="15" y="4"/>
              </a:lnTo>
              <a:lnTo>
                <a:pt x="17" y="6"/>
              </a:lnTo>
              <a:lnTo>
                <a:pt x="20" y="6"/>
              </a:lnTo>
              <a:lnTo>
                <a:pt x="20" y="8"/>
              </a:lnTo>
              <a:lnTo>
                <a:pt x="22" y="10"/>
              </a:lnTo>
              <a:lnTo>
                <a:pt x="25" y="11"/>
              </a:lnTo>
              <a:lnTo>
                <a:pt x="28" y="12"/>
              </a:lnTo>
              <a:lnTo>
                <a:pt x="30" y="12"/>
              </a:lnTo>
              <a:lnTo>
                <a:pt x="32" y="12"/>
              </a:lnTo>
              <a:lnTo>
                <a:pt x="33" y="14"/>
              </a:lnTo>
              <a:close/>
            </a:path>
          </a:pathLst>
        </a:custGeom>
        <a:solidFill>
          <a:srgbClr val="DCDCD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</xdr:col>
      <xdr:colOff>57150</xdr:colOff>
      <xdr:row>20</xdr:row>
      <xdr:rowOff>28575</xdr:rowOff>
    </xdr:from>
    <xdr:to>
      <xdr:col>2</xdr:col>
      <xdr:colOff>342900</xdr:colOff>
      <xdr:row>21</xdr:row>
      <xdr:rowOff>104775</xdr:rowOff>
    </xdr:to>
    <xdr:sp macro="[0]!modRegionSelect.RegionClick" textlink="">
      <xdr:nvSpPr>
        <xdr:cNvPr id="237379" name="ShapeReg_76"/>
        <xdr:cNvSpPr>
          <a:spLocks/>
        </xdr:cNvSpPr>
      </xdr:nvSpPr>
      <xdr:spPr bwMode="auto">
        <a:xfrm>
          <a:off x="1276350" y="3390900"/>
          <a:ext cx="285750" cy="238125"/>
        </a:xfrm>
        <a:custGeom>
          <a:avLst/>
          <a:gdLst>
            <a:gd name="T0" fmla="*/ 2147483647 w 30"/>
            <a:gd name="T1" fmla="*/ 0 h 25"/>
            <a:gd name="T2" fmla="*/ 2147483647 w 30"/>
            <a:gd name="T3" fmla="*/ 2147483647 h 25"/>
            <a:gd name="T4" fmla="*/ 2147483647 w 30"/>
            <a:gd name="T5" fmla="*/ 2147483647 h 25"/>
            <a:gd name="T6" fmla="*/ 2147483647 w 30"/>
            <a:gd name="T7" fmla="*/ 2147483647 h 25"/>
            <a:gd name="T8" fmla="*/ 2147483647 w 30"/>
            <a:gd name="T9" fmla="*/ 2147483647 h 25"/>
            <a:gd name="T10" fmla="*/ 2147483647 w 30"/>
            <a:gd name="T11" fmla="*/ 2147483647 h 25"/>
            <a:gd name="T12" fmla="*/ 2147483647 w 30"/>
            <a:gd name="T13" fmla="*/ 2147483647 h 25"/>
            <a:gd name="T14" fmla="*/ 2147483647 w 30"/>
            <a:gd name="T15" fmla="*/ 2147483647 h 25"/>
            <a:gd name="T16" fmla="*/ 2147483647 w 30"/>
            <a:gd name="T17" fmla="*/ 2147483647 h 25"/>
            <a:gd name="T18" fmla="*/ 2147483647 w 30"/>
            <a:gd name="T19" fmla="*/ 2147483647 h 25"/>
            <a:gd name="T20" fmla="*/ 2147483647 w 30"/>
            <a:gd name="T21" fmla="*/ 2147483647 h 25"/>
            <a:gd name="T22" fmla="*/ 2147483647 w 30"/>
            <a:gd name="T23" fmla="*/ 2147483647 h 25"/>
            <a:gd name="T24" fmla="*/ 2147483647 w 30"/>
            <a:gd name="T25" fmla="*/ 2147483647 h 25"/>
            <a:gd name="T26" fmla="*/ 2147483647 w 30"/>
            <a:gd name="T27" fmla="*/ 2147483647 h 25"/>
            <a:gd name="T28" fmla="*/ 2147483647 w 30"/>
            <a:gd name="T29" fmla="*/ 2147483647 h 25"/>
            <a:gd name="T30" fmla="*/ 2147483647 w 30"/>
            <a:gd name="T31" fmla="*/ 2147483647 h 25"/>
            <a:gd name="T32" fmla="*/ 2147483647 w 30"/>
            <a:gd name="T33" fmla="*/ 2147483647 h 25"/>
            <a:gd name="T34" fmla="*/ 2147483647 w 30"/>
            <a:gd name="T35" fmla="*/ 2147483647 h 25"/>
            <a:gd name="T36" fmla="*/ 2147483647 w 30"/>
            <a:gd name="T37" fmla="*/ 2147483647 h 25"/>
            <a:gd name="T38" fmla="*/ 2147483647 w 30"/>
            <a:gd name="T39" fmla="*/ 2147483647 h 25"/>
            <a:gd name="T40" fmla="*/ 2147483647 w 30"/>
            <a:gd name="T41" fmla="*/ 2147483647 h 25"/>
            <a:gd name="T42" fmla="*/ 2147483647 w 30"/>
            <a:gd name="T43" fmla="*/ 2147483647 h 25"/>
            <a:gd name="T44" fmla="*/ 2147483647 w 30"/>
            <a:gd name="T45" fmla="*/ 2147483647 h 25"/>
            <a:gd name="T46" fmla="*/ 2147483647 w 30"/>
            <a:gd name="T47" fmla="*/ 2147483647 h 25"/>
            <a:gd name="T48" fmla="*/ 2147483647 w 30"/>
            <a:gd name="T49" fmla="*/ 2147483647 h 25"/>
            <a:gd name="T50" fmla="*/ 2147483647 w 30"/>
            <a:gd name="T51" fmla="*/ 2147483647 h 25"/>
            <a:gd name="T52" fmla="*/ 2147483647 w 30"/>
            <a:gd name="T53" fmla="*/ 2147483647 h 25"/>
            <a:gd name="T54" fmla="*/ 2147483647 w 30"/>
            <a:gd name="T55" fmla="*/ 2147483647 h 25"/>
            <a:gd name="T56" fmla="*/ 2147483647 w 30"/>
            <a:gd name="T57" fmla="*/ 2147483647 h 25"/>
            <a:gd name="T58" fmla="*/ 0 w 30"/>
            <a:gd name="T59" fmla="*/ 2147483647 h 25"/>
            <a:gd name="T60" fmla="*/ 2147483647 w 30"/>
            <a:gd name="T61" fmla="*/ 2147483647 h 25"/>
            <a:gd name="T62" fmla="*/ 2147483647 w 30"/>
            <a:gd name="T63" fmla="*/ 2147483647 h 25"/>
            <a:gd name="T64" fmla="*/ 2147483647 w 30"/>
            <a:gd name="T65" fmla="*/ 2147483647 h 25"/>
            <a:gd name="T66" fmla="*/ 2147483647 w 30"/>
            <a:gd name="T67" fmla="*/ 2147483647 h 25"/>
            <a:gd name="T68" fmla="*/ 2147483647 w 30"/>
            <a:gd name="T69" fmla="*/ 2147483647 h 25"/>
            <a:gd name="T70" fmla="*/ 2147483647 w 30"/>
            <a:gd name="T71" fmla="*/ 2147483647 h 25"/>
            <a:gd name="T72" fmla="*/ 2147483647 w 30"/>
            <a:gd name="T73" fmla="*/ 2147483647 h 25"/>
            <a:gd name="T74" fmla="*/ 2147483647 w 30"/>
            <a:gd name="T75" fmla="*/ 2147483647 h 25"/>
            <a:gd name="T76" fmla="*/ 2147483647 w 30"/>
            <a:gd name="T77" fmla="*/ 2147483647 h 25"/>
            <a:gd name="T78" fmla="*/ 2147483647 w 30"/>
            <a:gd name="T79" fmla="*/ 2147483647 h 25"/>
            <a:gd name="T80" fmla="*/ 2147483647 w 30"/>
            <a:gd name="T81" fmla="*/ 2147483647 h 25"/>
            <a:gd name="T82" fmla="*/ 2147483647 w 30"/>
            <a:gd name="T83" fmla="*/ 2147483647 h 25"/>
            <a:gd name="T84" fmla="*/ 2147483647 w 30"/>
            <a:gd name="T85" fmla="*/ 2147483647 h 25"/>
            <a:gd name="T86" fmla="*/ 2147483647 w 30"/>
            <a:gd name="T87" fmla="*/ 0 h 25"/>
            <a:gd name="T88" fmla="*/ 0 60000 65536"/>
            <a:gd name="T89" fmla="*/ 0 60000 65536"/>
            <a:gd name="T90" fmla="*/ 0 60000 65536"/>
            <a:gd name="T91" fmla="*/ 0 60000 65536"/>
            <a:gd name="T92" fmla="*/ 0 60000 65536"/>
            <a:gd name="T93" fmla="*/ 0 60000 65536"/>
            <a:gd name="T94" fmla="*/ 0 60000 65536"/>
            <a:gd name="T95" fmla="*/ 0 60000 65536"/>
            <a:gd name="T96" fmla="*/ 0 60000 65536"/>
            <a:gd name="T97" fmla="*/ 0 60000 65536"/>
            <a:gd name="T98" fmla="*/ 0 60000 65536"/>
            <a:gd name="T99" fmla="*/ 0 60000 65536"/>
            <a:gd name="T100" fmla="*/ 0 60000 65536"/>
            <a:gd name="T101" fmla="*/ 0 60000 65536"/>
            <a:gd name="T102" fmla="*/ 0 60000 65536"/>
            <a:gd name="T103" fmla="*/ 0 60000 65536"/>
            <a:gd name="T104" fmla="*/ 0 60000 65536"/>
            <a:gd name="T105" fmla="*/ 0 60000 65536"/>
            <a:gd name="T106" fmla="*/ 0 60000 65536"/>
            <a:gd name="T107" fmla="*/ 0 60000 65536"/>
            <a:gd name="T108" fmla="*/ 0 60000 65536"/>
            <a:gd name="T109" fmla="*/ 0 60000 65536"/>
            <a:gd name="T110" fmla="*/ 0 60000 65536"/>
            <a:gd name="T111" fmla="*/ 0 60000 65536"/>
            <a:gd name="T112" fmla="*/ 0 60000 65536"/>
            <a:gd name="T113" fmla="*/ 0 60000 65536"/>
            <a:gd name="T114" fmla="*/ 0 60000 65536"/>
            <a:gd name="T115" fmla="*/ 0 60000 65536"/>
            <a:gd name="T116" fmla="*/ 0 60000 65536"/>
            <a:gd name="T117" fmla="*/ 0 60000 65536"/>
            <a:gd name="T118" fmla="*/ 0 60000 65536"/>
            <a:gd name="T119" fmla="*/ 0 60000 65536"/>
            <a:gd name="T120" fmla="*/ 0 60000 65536"/>
            <a:gd name="T121" fmla="*/ 0 60000 65536"/>
            <a:gd name="T122" fmla="*/ 0 60000 65536"/>
            <a:gd name="T123" fmla="*/ 0 60000 65536"/>
            <a:gd name="T124" fmla="*/ 0 60000 65536"/>
            <a:gd name="T125" fmla="*/ 0 60000 65536"/>
            <a:gd name="T126" fmla="*/ 0 60000 65536"/>
            <a:gd name="T127" fmla="*/ 0 60000 65536"/>
            <a:gd name="T128" fmla="*/ 0 60000 65536"/>
            <a:gd name="T129" fmla="*/ 0 60000 65536"/>
            <a:gd name="T130" fmla="*/ 0 60000 65536"/>
            <a:gd name="T131" fmla="*/ 0 60000 65536"/>
            <a:gd name="T132" fmla="*/ 0 w 30"/>
            <a:gd name="T133" fmla="*/ 0 h 25"/>
            <a:gd name="T134" fmla="*/ 30 w 30"/>
            <a:gd name="T135" fmla="*/ 25 h 25"/>
          </a:gdLst>
          <a:ahLst/>
          <a:cxnLst>
            <a:cxn ang="T88">
              <a:pos x="T0" y="T1"/>
            </a:cxn>
            <a:cxn ang="T89">
              <a:pos x="T2" y="T3"/>
            </a:cxn>
            <a:cxn ang="T90">
              <a:pos x="T4" y="T5"/>
            </a:cxn>
            <a:cxn ang="T91">
              <a:pos x="T6" y="T7"/>
            </a:cxn>
            <a:cxn ang="T92">
              <a:pos x="T8" y="T9"/>
            </a:cxn>
            <a:cxn ang="T93">
              <a:pos x="T10" y="T11"/>
            </a:cxn>
            <a:cxn ang="T94">
              <a:pos x="T12" y="T13"/>
            </a:cxn>
            <a:cxn ang="T95">
              <a:pos x="T14" y="T15"/>
            </a:cxn>
            <a:cxn ang="T96">
              <a:pos x="T16" y="T17"/>
            </a:cxn>
            <a:cxn ang="T97">
              <a:pos x="T18" y="T19"/>
            </a:cxn>
            <a:cxn ang="T98">
              <a:pos x="T20" y="T21"/>
            </a:cxn>
            <a:cxn ang="T99">
              <a:pos x="T22" y="T23"/>
            </a:cxn>
            <a:cxn ang="T100">
              <a:pos x="T24" y="T25"/>
            </a:cxn>
            <a:cxn ang="T101">
              <a:pos x="T26" y="T27"/>
            </a:cxn>
            <a:cxn ang="T102">
              <a:pos x="T28" y="T29"/>
            </a:cxn>
            <a:cxn ang="T103">
              <a:pos x="T30" y="T31"/>
            </a:cxn>
            <a:cxn ang="T104">
              <a:pos x="T32" y="T33"/>
            </a:cxn>
            <a:cxn ang="T105">
              <a:pos x="T34" y="T35"/>
            </a:cxn>
            <a:cxn ang="T106">
              <a:pos x="T36" y="T37"/>
            </a:cxn>
            <a:cxn ang="T107">
              <a:pos x="T38" y="T39"/>
            </a:cxn>
            <a:cxn ang="T108">
              <a:pos x="T40" y="T41"/>
            </a:cxn>
            <a:cxn ang="T109">
              <a:pos x="T42" y="T43"/>
            </a:cxn>
            <a:cxn ang="T110">
              <a:pos x="T44" y="T45"/>
            </a:cxn>
            <a:cxn ang="T111">
              <a:pos x="T46" y="T47"/>
            </a:cxn>
            <a:cxn ang="T112">
              <a:pos x="T48" y="T49"/>
            </a:cxn>
            <a:cxn ang="T113">
              <a:pos x="T50" y="T51"/>
            </a:cxn>
            <a:cxn ang="T114">
              <a:pos x="T52" y="T53"/>
            </a:cxn>
            <a:cxn ang="T115">
              <a:pos x="T54" y="T55"/>
            </a:cxn>
            <a:cxn ang="T116">
              <a:pos x="T56" y="T57"/>
            </a:cxn>
            <a:cxn ang="T117">
              <a:pos x="T58" y="T59"/>
            </a:cxn>
            <a:cxn ang="T118">
              <a:pos x="T60" y="T61"/>
            </a:cxn>
            <a:cxn ang="T119">
              <a:pos x="T62" y="T63"/>
            </a:cxn>
            <a:cxn ang="T120">
              <a:pos x="T64" y="T65"/>
            </a:cxn>
            <a:cxn ang="T121">
              <a:pos x="T66" y="T67"/>
            </a:cxn>
            <a:cxn ang="T122">
              <a:pos x="T68" y="T69"/>
            </a:cxn>
            <a:cxn ang="T123">
              <a:pos x="T70" y="T71"/>
            </a:cxn>
            <a:cxn ang="T124">
              <a:pos x="T72" y="T73"/>
            </a:cxn>
            <a:cxn ang="T125">
              <a:pos x="T74" y="T75"/>
            </a:cxn>
            <a:cxn ang="T126">
              <a:pos x="T76" y="T77"/>
            </a:cxn>
            <a:cxn ang="T127">
              <a:pos x="T78" y="T79"/>
            </a:cxn>
            <a:cxn ang="T128">
              <a:pos x="T80" y="T81"/>
            </a:cxn>
            <a:cxn ang="T129">
              <a:pos x="T82" y="T83"/>
            </a:cxn>
            <a:cxn ang="T130">
              <a:pos x="T84" y="T85"/>
            </a:cxn>
            <a:cxn ang="T131">
              <a:pos x="T86" y="T87"/>
            </a:cxn>
          </a:cxnLst>
          <a:rect l="T132" t="T133" r="T134" b="T135"/>
          <a:pathLst>
            <a:path w="30" h="25">
              <a:moveTo>
                <a:pt x="12" y="0"/>
              </a:moveTo>
              <a:lnTo>
                <a:pt x="15" y="2"/>
              </a:lnTo>
              <a:lnTo>
                <a:pt x="15" y="5"/>
              </a:lnTo>
              <a:lnTo>
                <a:pt x="18" y="4"/>
              </a:lnTo>
              <a:lnTo>
                <a:pt x="20" y="5"/>
              </a:lnTo>
              <a:lnTo>
                <a:pt x="22" y="7"/>
              </a:lnTo>
              <a:lnTo>
                <a:pt x="24" y="9"/>
              </a:lnTo>
              <a:lnTo>
                <a:pt x="26" y="8"/>
              </a:lnTo>
              <a:lnTo>
                <a:pt x="27" y="9"/>
              </a:lnTo>
              <a:lnTo>
                <a:pt x="28" y="12"/>
              </a:lnTo>
              <a:lnTo>
                <a:pt x="30" y="14"/>
              </a:lnTo>
              <a:lnTo>
                <a:pt x="30" y="16"/>
              </a:lnTo>
              <a:lnTo>
                <a:pt x="29" y="19"/>
              </a:lnTo>
              <a:lnTo>
                <a:pt x="26" y="20"/>
              </a:lnTo>
              <a:lnTo>
                <a:pt x="25" y="21"/>
              </a:lnTo>
              <a:lnTo>
                <a:pt x="23" y="18"/>
              </a:lnTo>
              <a:lnTo>
                <a:pt x="20" y="17"/>
              </a:lnTo>
              <a:lnTo>
                <a:pt x="19" y="18"/>
              </a:lnTo>
              <a:lnTo>
                <a:pt x="16" y="16"/>
              </a:lnTo>
              <a:lnTo>
                <a:pt x="15" y="17"/>
              </a:lnTo>
              <a:lnTo>
                <a:pt x="12" y="17"/>
              </a:lnTo>
              <a:lnTo>
                <a:pt x="11" y="18"/>
              </a:lnTo>
              <a:lnTo>
                <a:pt x="11" y="21"/>
              </a:lnTo>
              <a:lnTo>
                <a:pt x="12" y="23"/>
              </a:lnTo>
              <a:lnTo>
                <a:pt x="11" y="25"/>
              </a:lnTo>
              <a:lnTo>
                <a:pt x="9" y="25"/>
              </a:lnTo>
              <a:lnTo>
                <a:pt x="7" y="23"/>
              </a:lnTo>
              <a:lnTo>
                <a:pt x="3" y="23"/>
              </a:lnTo>
              <a:lnTo>
                <a:pt x="1" y="22"/>
              </a:lnTo>
              <a:lnTo>
                <a:pt x="0" y="20"/>
              </a:lnTo>
              <a:lnTo>
                <a:pt x="2" y="17"/>
              </a:lnTo>
              <a:lnTo>
                <a:pt x="3" y="15"/>
              </a:lnTo>
              <a:lnTo>
                <a:pt x="4" y="15"/>
              </a:lnTo>
              <a:lnTo>
                <a:pt x="4" y="13"/>
              </a:lnTo>
              <a:lnTo>
                <a:pt x="3" y="12"/>
              </a:lnTo>
              <a:lnTo>
                <a:pt x="3" y="10"/>
              </a:lnTo>
              <a:lnTo>
                <a:pt x="5" y="9"/>
              </a:lnTo>
              <a:lnTo>
                <a:pt x="5" y="6"/>
              </a:lnTo>
              <a:lnTo>
                <a:pt x="3" y="4"/>
              </a:lnTo>
              <a:lnTo>
                <a:pt x="6" y="2"/>
              </a:lnTo>
              <a:lnTo>
                <a:pt x="7" y="4"/>
              </a:lnTo>
              <a:lnTo>
                <a:pt x="10" y="3"/>
              </a:lnTo>
              <a:lnTo>
                <a:pt x="11" y="1"/>
              </a:lnTo>
              <a:lnTo>
                <a:pt x="12" y="0"/>
              </a:lnTo>
              <a:close/>
            </a:path>
          </a:pathLst>
        </a:custGeom>
        <a:solidFill>
          <a:srgbClr val="DCDCD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</xdr:col>
      <xdr:colOff>142875</xdr:colOff>
      <xdr:row>21</xdr:row>
      <xdr:rowOff>19050</xdr:rowOff>
    </xdr:from>
    <xdr:to>
      <xdr:col>2</xdr:col>
      <xdr:colOff>447675</xdr:colOff>
      <xdr:row>22</xdr:row>
      <xdr:rowOff>114300</xdr:rowOff>
    </xdr:to>
    <xdr:sp macro="[0]!modRegionSelect.RegionClick" textlink="">
      <xdr:nvSpPr>
        <xdr:cNvPr id="237380" name="ShapeReg_64"/>
        <xdr:cNvSpPr>
          <a:spLocks/>
        </xdr:cNvSpPr>
      </xdr:nvSpPr>
      <xdr:spPr bwMode="auto">
        <a:xfrm>
          <a:off x="1362075" y="3543300"/>
          <a:ext cx="304800" cy="257175"/>
        </a:xfrm>
        <a:custGeom>
          <a:avLst/>
          <a:gdLst>
            <a:gd name="T0" fmla="*/ 2147483647 w 32"/>
            <a:gd name="T1" fmla="*/ 2147483647 h 27"/>
            <a:gd name="T2" fmla="*/ 2147483647 w 32"/>
            <a:gd name="T3" fmla="*/ 2147483647 h 27"/>
            <a:gd name="T4" fmla="*/ 2147483647 w 32"/>
            <a:gd name="T5" fmla="*/ 2147483647 h 27"/>
            <a:gd name="T6" fmla="*/ 2147483647 w 32"/>
            <a:gd name="T7" fmla="*/ 2147483647 h 27"/>
            <a:gd name="T8" fmla="*/ 2147483647 w 32"/>
            <a:gd name="T9" fmla="*/ 2147483647 h 27"/>
            <a:gd name="T10" fmla="*/ 2147483647 w 32"/>
            <a:gd name="T11" fmla="*/ 2147483647 h 27"/>
            <a:gd name="T12" fmla="*/ 2147483647 w 32"/>
            <a:gd name="T13" fmla="*/ 0 h 27"/>
            <a:gd name="T14" fmla="*/ 2147483647 w 32"/>
            <a:gd name="T15" fmla="*/ 2147483647 h 27"/>
            <a:gd name="T16" fmla="*/ 2147483647 w 32"/>
            <a:gd name="T17" fmla="*/ 2147483647 h 27"/>
            <a:gd name="T18" fmla="*/ 2147483647 w 32"/>
            <a:gd name="T19" fmla="*/ 2147483647 h 27"/>
            <a:gd name="T20" fmla="*/ 2147483647 w 32"/>
            <a:gd name="T21" fmla="*/ 2147483647 h 27"/>
            <a:gd name="T22" fmla="*/ 2147483647 w 32"/>
            <a:gd name="T23" fmla="*/ 2147483647 h 27"/>
            <a:gd name="T24" fmla="*/ 2147483647 w 32"/>
            <a:gd name="T25" fmla="*/ 2147483647 h 27"/>
            <a:gd name="T26" fmla="*/ 2147483647 w 32"/>
            <a:gd name="T27" fmla="*/ 0 h 27"/>
            <a:gd name="T28" fmla="*/ 2147483647 w 32"/>
            <a:gd name="T29" fmla="*/ 2147483647 h 27"/>
            <a:gd name="T30" fmla="*/ 2147483647 w 32"/>
            <a:gd name="T31" fmla="*/ 2147483647 h 27"/>
            <a:gd name="T32" fmla="*/ 2147483647 w 32"/>
            <a:gd name="T33" fmla="*/ 2147483647 h 27"/>
            <a:gd name="T34" fmla="*/ 2147483647 w 32"/>
            <a:gd name="T35" fmla="*/ 2147483647 h 27"/>
            <a:gd name="T36" fmla="*/ 2147483647 w 32"/>
            <a:gd name="T37" fmla="*/ 2147483647 h 27"/>
            <a:gd name="T38" fmla="*/ 2147483647 w 32"/>
            <a:gd name="T39" fmla="*/ 2147483647 h 27"/>
            <a:gd name="T40" fmla="*/ 0 w 32"/>
            <a:gd name="T41" fmla="*/ 2147483647 h 27"/>
            <a:gd name="T42" fmla="*/ 2147483647 w 32"/>
            <a:gd name="T43" fmla="*/ 2147483647 h 27"/>
            <a:gd name="T44" fmla="*/ 2147483647 w 32"/>
            <a:gd name="T45" fmla="*/ 2147483647 h 27"/>
            <a:gd name="T46" fmla="*/ 2147483647 w 32"/>
            <a:gd name="T47" fmla="*/ 2147483647 h 27"/>
            <a:gd name="T48" fmla="*/ 2147483647 w 32"/>
            <a:gd name="T49" fmla="*/ 2147483647 h 27"/>
            <a:gd name="T50" fmla="*/ 2147483647 w 32"/>
            <a:gd name="T51" fmla="*/ 2147483647 h 27"/>
            <a:gd name="T52" fmla="*/ 2147483647 w 32"/>
            <a:gd name="T53" fmla="*/ 2147483647 h 27"/>
            <a:gd name="T54" fmla="*/ 2147483647 w 32"/>
            <a:gd name="T55" fmla="*/ 2147483647 h 27"/>
            <a:gd name="T56" fmla="*/ 2147483647 w 32"/>
            <a:gd name="T57" fmla="*/ 2147483647 h 27"/>
            <a:gd name="T58" fmla="*/ 2147483647 w 32"/>
            <a:gd name="T59" fmla="*/ 2147483647 h 27"/>
            <a:gd name="T60" fmla="*/ 2147483647 w 32"/>
            <a:gd name="T61" fmla="*/ 2147483647 h 27"/>
            <a:gd name="T62" fmla="*/ 2147483647 w 32"/>
            <a:gd name="T63" fmla="*/ 2147483647 h 27"/>
            <a:gd name="T64" fmla="*/ 2147483647 w 32"/>
            <a:gd name="T65" fmla="*/ 2147483647 h 27"/>
            <a:gd name="T66" fmla="*/ 2147483647 w 32"/>
            <a:gd name="T67" fmla="*/ 2147483647 h 27"/>
            <a:gd name="T68" fmla="*/ 2147483647 w 32"/>
            <a:gd name="T69" fmla="*/ 2147483647 h 27"/>
            <a:gd name="T70" fmla="*/ 2147483647 w 32"/>
            <a:gd name="T71" fmla="*/ 2147483647 h 27"/>
            <a:gd name="T72" fmla="*/ 2147483647 w 32"/>
            <a:gd name="T73" fmla="*/ 2147483647 h 27"/>
            <a:gd name="T74" fmla="*/ 2147483647 w 32"/>
            <a:gd name="T75" fmla="*/ 2147483647 h 27"/>
            <a:gd name="T76" fmla="*/ 2147483647 w 32"/>
            <a:gd name="T77" fmla="*/ 2147483647 h 27"/>
            <a:gd name="T78" fmla="*/ 0 60000 65536"/>
            <a:gd name="T79" fmla="*/ 0 60000 65536"/>
            <a:gd name="T80" fmla="*/ 0 60000 65536"/>
            <a:gd name="T81" fmla="*/ 0 60000 65536"/>
            <a:gd name="T82" fmla="*/ 0 60000 65536"/>
            <a:gd name="T83" fmla="*/ 0 60000 65536"/>
            <a:gd name="T84" fmla="*/ 0 60000 65536"/>
            <a:gd name="T85" fmla="*/ 0 60000 65536"/>
            <a:gd name="T86" fmla="*/ 0 60000 65536"/>
            <a:gd name="T87" fmla="*/ 0 60000 65536"/>
            <a:gd name="T88" fmla="*/ 0 60000 65536"/>
            <a:gd name="T89" fmla="*/ 0 60000 65536"/>
            <a:gd name="T90" fmla="*/ 0 60000 65536"/>
            <a:gd name="T91" fmla="*/ 0 60000 65536"/>
            <a:gd name="T92" fmla="*/ 0 60000 65536"/>
            <a:gd name="T93" fmla="*/ 0 60000 65536"/>
            <a:gd name="T94" fmla="*/ 0 60000 65536"/>
            <a:gd name="T95" fmla="*/ 0 60000 65536"/>
            <a:gd name="T96" fmla="*/ 0 60000 65536"/>
            <a:gd name="T97" fmla="*/ 0 60000 65536"/>
            <a:gd name="T98" fmla="*/ 0 60000 65536"/>
            <a:gd name="T99" fmla="*/ 0 60000 65536"/>
            <a:gd name="T100" fmla="*/ 0 60000 65536"/>
            <a:gd name="T101" fmla="*/ 0 60000 65536"/>
            <a:gd name="T102" fmla="*/ 0 60000 65536"/>
            <a:gd name="T103" fmla="*/ 0 60000 65536"/>
            <a:gd name="T104" fmla="*/ 0 60000 65536"/>
            <a:gd name="T105" fmla="*/ 0 60000 65536"/>
            <a:gd name="T106" fmla="*/ 0 60000 65536"/>
            <a:gd name="T107" fmla="*/ 0 60000 65536"/>
            <a:gd name="T108" fmla="*/ 0 60000 65536"/>
            <a:gd name="T109" fmla="*/ 0 60000 65536"/>
            <a:gd name="T110" fmla="*/ 0 60000 65536"/>
            <a:gd name="T111" fmla="*/ 0 60000 65536"/>
            <a:gd name="T112" fmla="*/ 0 60000 65536"/>
            <a:gd name="T113" fmla="*/ 0 60000 65536"/>
            <a:gd name="T114" fmla="*/ 0 60000 65536"/>
            <a:gd name="T115" fmla="*/ 0 60000 65536"/>
            <a:gd name="T116" fmla="*/ 0 60000 65536"/>
            <a:gd name="T117" fmla="*/ 0 w 32"/>
            <a:gd name="T118" fmla="*/ 0 h 27"/>
            <a:gd name="T119" fmla="*/ 32 w 32"/>
            <a:gd name="T120" fmla="*/ 27 h 27"/>
          </a:gdLst>
          <a:ahLst/>
          <a:cxnLst>
            <a:cxn ang="T78">
              <a:pos x="T0" y="T1"/>
            </a:cxn>
            <a:cxn ang="T79">
              <a:pos x="T2" y="T3"/>
            </a:cxn>
            <a:cxn ang="T80">
              <a:pos x="T4" y="T5"/>
            </a:cxn>
            <a:cxn ang="T81">
              <a:pos x="T6" y="T7"/>
            </a:cxn>
            <a:cxn ang="T82">
              <a:pos x="T8" y="T9"/>
            </a:cxn>
            <a:cxn ang="T83">
              <a:pos x="T10" y="T11"/>
            </a:cxn>
            <a:cxn ang="T84">
              <a:pos x="T12" y="T13"/>
            </a:cxn>
            <a:cxn ang="T85">
              <a:pos x="T14" y="T15"/>
            </a:cxn>
            <a:cxn ang="T86">
              <a:pos x="T16" y="T17"/>
            </a:cxn>
            <a:cxn ang="T87">
              <a:pos x="T18" y="T19"/>
            </a:cxn>
            <a:cxn ang="T88">
              <a:pos x="T20" y="T21"/>
            </a:cxn>
            <a:cxn ang="T89">
              <a:pos x="T22" y="T23"/>
            </a:cxn>
            <a:cxn ang="T90">
              <a:pos x="T24" y="T25"/>
            </a:cxn>
            <a:cxn ang="T91">
              <a:pos x="T26" y="T27"/>
            </a:cxn>
            <a:cxn ang="T92">
              <a:pos x="T28" y="T29"/>
            </a:cxn>
            <a:cxn ang="T93">
              <a:pos x="T30" y="T31"/>
            </a:cxn>
            <a:cxn ang="T94">
              <a:pos x="T32" y="T33"/>
            </a:cxn>
            <a:cxn ang="T95">
              <a:pos x="T34" y="T35"/>
            </a:cxn>
            <a:cxn ang="T96">
              <a:pos x="T36" y="T37"/>
            </a:cxn>
            <a:cxn ang="T97">
              <a:pos x="T38" y="T39"/>
            </a:cxn>
            <a:cxn ang="T98">
              <a:pos x="T40" y="T41"/>
            </a:cxn>
            <a:cxn ang="T99">
              <a:pos x="T42" y="T43"/>
            </a:cxn>
            <a:cxn ang="T100">
              <a:pos x="T44" y="T45"/>
            </a:cxn>
            <a:cxn ang="T101">
              <a:pos x="T46" y="T47"/>
            </a:cxn>
            <a:cxn ang="T102">
              <a:pos x="T48" y="T49"/>
            </a:cxn>
            <a:cxn ang="T103">
              <a:pos x="T50" y="T51"/>
            </a:cxn>
            <a:cxn ang="T104">
              <a:pos x="T52" y="T53"/>
            </a:cxn>
            <a:cxn ang="T105">
              <a:pos x="T54" y="T55"/>
            </a:cxn>
            <a:cxn ang="T106">
              <a:pos x="T56" y="T57"/>
            </a:cxn>
            <a:cxn ang="T107">
              <a:pos x="T58" y="T59"/>
            </a:cxn>
            <a:cxn ang="T108">
              <a:pos x="T60" y="T61"/>
            </a:cxn>
            <a:cxn ang="T109">
              <a:pos x="T62" y="T63"/>
            </a:cxn>
            <a:cxn ang="T110">
              <a:pos x="T64" y="T65"/>
            </a:cxn>
            <a:cxn ang="T111">
              <a:pos x="T66" y="T67"/>
            </a:cxn>
            <a:cxn ang="T112">
              <a:pos x="T68" y="T69"/>
            </a:cxn>
            <a:cxn ang="T113">
              <a:pos x="T70" y="T71"/>
            </a:cxn>
            <a:cxn ang="T114">
              <a:pos x="T72" y="T73"/>
            </a:cxn>
            <a:cxn ang="T115">
              <a:pos x="T74" y="T75"/>
            </a:cxn>
            <a:cxn ang="T116">
              <a:pos x="T76" y="T77"/>
            </a:cxn>
          </a:cxnLst>
          <a:rect l="T117" t="T118" r="T119" b="T120"/>
          <a:pathLst>
            <a:path w="32" h="27">
              <a:moveTo>
                <a:pt x="32" y="8"/>
              </a:moveTo>
              <a:lnTo>
                <a:pt x="31" y="6"/>
              </a:lnTo>
              <a:lnTo>
                <a:pt x="32" y="4"/>
              </a:lnTo>
              <a:lnTo>
                <a:pt x="29" y="2"/>
              </a:lnTo>
              <a:lnTo>
                <a:pt x="26" y="2"/>
              </a:lnTo>
              <a:lnTo>
                <a:pt x="25" y="3"/>
              </a:lnTo>
              <a:lnTo>
                <a:pt x="21" y="0"/>
              </a:lnTo>
              <a:lnTo>
                <a:pt x="20" y="3"/>
              </a:lnTo>
              <a:lnTo>
                <a:pt x="17" y="4"/>
              </a:lnTo>
              <a:lnTo>
                <a:pt x="16" y="5"/>
              </a:lnTo>
              <a:lnTo>
                <a:pt x="14" y="2"/>
              </a:lnTo>
              <a:lnTo>
                <a:pt x="11" y="1"/>
              </a:lnTo>
              <a:lnTo>
                <a:pt x="10" y="2"/>
              </a:lnTo>
              <a:lnTo>
                <a:pt x="7" y="0"/>
              </a:lnTo>
              <a:lnTo>
                <a:pt x="6" y="1"/>
              </a:lnTo>
              <a:lnTo>
                <a:pt x="3" y="1"/>
              </a:lnTo>
              <a:lnTo>
                <a:pt x="2" y="2"/>
              </a:lnTo>
              <a:lnTo>
                <a:pt x="2" y="5"/>
              </a:lnTo>
              <a:lnTo>
                <a:pt x="3" y="7"/>
              </a:lnTo>
              <a:lnTo>
                <a:pt x="2" y="9"/>
              </a:lnTo>
              <a:lnTo>
                <a:pt x="0" y="9"/>
              </a:lnTo>
              <a:lnTo>
                <a:pt x="1" y="11"/>
              </a:lnTo>
              <a:lnTo>
                <a:pt x="1" y="14"/>
              </a:lnTo>
              <a:lnTo>
                <a:pt x="4" y="15"/>
              </a:lnTo>
              <a:lnTo>
                <a:pt x="5" y="18"/>
              </a:lnTo>
              <a:lnTo>
                <a:pt x="7" y="21"/>
              </a:lnTo>
              <a:lnTo>
                <a:pt x="7" y="24"/>
              </a:lnTo>
              <a:lnTo>
                <a:pt x="9" y="25"/>
              </a:lnTo>
              <a:lnTo>
                <a:pt x="10" y="27"/>
              </a:lnTo>
              <a:lnTo>
                <a:pt x="14" y="27"/>
              </a:lnTo>
              <a:lnTo>
                <a:pt x="16" y="24"/>
              </a:lnTo>
              <a:lnTo>
                <a:pt x="18" y="22"/>
              </a:lnTo>
              <a:lnTo>
                <a:pt x="20" y="23"/>
              </a:lnTo>
              <a:lnTo>
                <a:pt x="20" y="21"/>
              </a:lnTo>
              <a:lnTo>
                <a:pt x="24" y="20"/>
              </a:lnTo>
              <a:lnTo>
                <a:pt x="26" y="16"/>
              </a:lnTo>
              <a:lnTo>
                <a:pt x="29" y="14"/>
              </a:lnTo>
              <a:lnTo>
                <a:pt x="31" y="12"/>
              </a:lnTo>
              <a:lnTo>
                <a:pt x="32" y="8"/>
              </a:lnTo>
              <a:close/>
            </a:path>
          </a:pathLst>
        </a:custGeom>
        <a:solidFill>
          <a:srgbClr val="DCDCD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419100</xdr:colOff>
      <xdr:row>22</xdr:row>
      <xdr:rowOff>0</xdr:rowOff>
    </xdr:from>
    <xdr:to>
      <xdr:col>4</xdr:col>
      <xdr:colOff>209550</xdr:colOff>
      <xdr:row>23</xdr:row>
      <xdr:rowOff>123825</xdr:rowOff>
    </xdr:to>
    <xdr:sp macro="[0]!modRegionSelect.RegionClick" textlink="">
      <xdr:nvSpPr>
        <xdr:cNvPr id="237381" name="ShapeReg_28"/>
        <xdr:cNvSpPr>
          <a:spLocks/>
        </xdr:cNvSpPr>
      </xdr:nvSpPr>
      <xdr:spPr bwMode="auto">
        <a:xfrm>
          <a:off x="2247900" y="3686175"/>
          <a:ext cx="400050" cy="285750"/>
        </a:xfrm>
        <a:custGeom>
          <a:avLst/>
          <a:gdLst>
            <a:gd name="T0" fmla="*/ 2147483647 w 42"/>
            <a:gd name="T1" fmla="*/ 2147483647 h 30"/>
            <a:gd name="T2" fmla="*/ 2147483647 w 42"/>
            <a:gd name="T3" fmla="*/ 0 h 30"/>
            <a:gd name="T4" fmla="*/ 2147483647 w 42"/>
            <a:gd name="T5" fmla="*/ 2147483647 h 30"/>
            <a:gd name="T6" fmla="*/ 2147483647 w 42"/>
            <a:gd name="T7" fmla="*/ 2147483647 h 30"/>
            <a:gd name="T8" fmla="*/ 2147483647 w 42"/>
            <a:gd name="T9" fmla="*/ 2147483647 h 30"/>
            <a:gd name="T10" fmla="*/ 2147483647 w 42"/>
            <a:gd name="T11" fmla="*/ 2147483647 h 30"/>
            <a:gd name="T12" fmla="*/ 2147483647 w 42"/>
            <a:gd name="T13" fmla="*/ 2147483647 h 30"/>
            <a:gd name="T14" fmla="*/ 2147483647 w 42"/>
            <a:gd name="T15" fmla="*/ 2147483647 h 30"/>
            <a:gd name="T16" fmla="*/ 2147483647 w 42"/>
            <a:gd name="T17" fmla="*/ 2147483647 h 30"/>
            <a:gd name="T18" fmla="*/ 2147483647 w 42"/>
            <a:gd name="T19" fmla="*/ 2147483647 h 30"/>
            <a:gd name="T20" fmla="*/ 2147483647 w 42"/>
            <a:gd name="T21" fmla="*/ 2147483647 h 30"/>
            <a:gd name="T22" fmla="*/ 2147483647 w 42"/>
            <a:gd name="T23" fmla="*/ 2147483647 h 30"/>
            <a:gd name="T24" fmla="*/ 2147483647 w 42"/>
            <a:gd name="T25" fmla="*/ 2147483647 h 30"/>
            <a:gd name="T26" fmla="*/ 2147483647 w 42"/>
            <a:gd name="T27" fmla="*/ 2147483647 h 30"/>
            <a:gd name="T28" fmla="*/ 2147483647 w 42"/>
            <a:gd name="T29" fmla="*/ 2147483647 h 30"/>
            <a:gd name="T30" fmla="*/ 2147483647 w 42"/>
            <a:gd name="T31" fmla="*/ 2147483647 h 30"/>
            <a:gd name="T32" fmla="*/ 2147483647 w 42"/>
            <a:gd name="T33" fmla="*/ 2147483647 h 30"/>
            <a:gd name="T34" fmla="*/ 2147483647 w 42"/>
            <a:gd name="T35" fmla="*/ 2147483647 h 30"/>
            <a:gd name="T36" fmla="*/ 2147483647 w 42"/>
            <a:gd name="T37" fmla="*/ 2147483647 h 30"/>
            <a:gd name="T38" fmla="*/ 2147483647 w 42"/>
            <a:gd name="T39" fmla="*/ 2147483647 h 30"/>
            <a:gd name="T40" fmla="*/ 2147483647 w 42"/>
            <a:gd name="T41" fmla="*/ 2147483647 h 30"/>
            <a:gd name="T42" fmla="*/ 2147483647 w 42"/>
            <a:gd name="T43" fmla="*/ 2147483647 h 30"/>
            <a:gd name="T44" fmla="*/ 2147483647 w 42"/>
            <a:gd name="T45" fmla="*/ 2147483647 h 30"/>
            <a:gd name="T46" fmla="*/ 2147483647 w 42"/>
            <a:gd name="T47" fmla="*/ 2147483647 h 30"/>
            <a:gd name="T48" fmla="*/ 2147483647 w 42"/>
            <a:gd name="T49" fmla="*/ 2147483647 h 30"/>
            <a:gd name="T50" fmla="*/ 2147483647 w 42"/>
            <a:gd name="T51" fmla="*/ 2147483647 h 30"/>
            <a:gd name="T52" fmla="*/ 2147483647 w 42"/>
            <a:gd name="T53" fmla="*/ 2147483647 h 30"/>
            <a:gd name="T54" fmla="*/ 2147483647 w 42"/>
            <a:gd name="T55" fmla="*/ 2147483647 h 30"/>
            <a:gd name="T56" fmla="*/ 2147483647 w 42"/>
            <a:gd name="T57" fmla="*/ 2147483647 h 30"/>
            <a:gd name="T58" fmla="*/ 2147483647 w 42"/>
            <a:gd name="T59" fmla="*/ 2147483647 h 30"/>
            <a:gd name="T60" fmla="*/ 2147483647 w 42"/>
            <a:gd name="T61" fmla="*/ 2147483647 h 30"/>
            <a:gd name="T62" fmla="*/ 2147483647 w 42"/>
            <a:gd name="T63" fmla="*/ 2147483647 h 30"/>
            <a:gd name="T64" fmla="*/ 2147483647 w 42"/>
            <a:gd name="T65" fmla="*/ 2147483647 h 30"/>
            <a:gd name="T66" fmla="*/ 2147483647 w 42"/>
            <a:gd name="T67" fmla="*/ 2147483647 h 30"/>
            <a:gd name="T68" fmla="*/ 2147483647 w 42"/>
            <a:gd name="T69" fmla="*/ 2147483647 h 30"/>
            <a:gd name="T70" fmla="*/ 2147483647 w 42"/>
            <a:gd name="T71" fmla="*/ 2147483647 h 30"/>
            <a:gd name="T72" fmla="*/ 2147483647 w 42"/>
            <a:gd name="T73" fmla="*/ 2147483647 h 30"/>
            <a:gd name="T74" fmla="*/ 2147483647 w 42"/>
            <a:gd name="T75" fmla="*/ 2147483647 h 30"/>
            <a:gd name="T76" fmla="*/ 2147483647 w 42"/>
            <a:gd name="T77" fmla="*/ 2147483647 h 30"/>
            <a:gd name="T78" fmla="*/ 2147483647 w 42"/>
            <a:gd name="T79" fmla="*/ 2147483647 h 30"/>
            <a:gd name="T80" fmla="*/ 2147483647 w 42"/>
            <a:gd name="T81" fmla="*/ 2147483647 h 30"/>
            <a:gd name="T82" fmla="*/ 2147483647 w 42"/>
            <a:gd name="T83" fmla="*/ 2147483647 h 30"/>
            <a:gd name="T84" fmla="*/ 0 w 42"/>
            <a:gd name="T85" fmla="*/ 2147483647 h 30"/>
            <a:gd name="T86" fmla="*/ 0 w 42"/>
            <a:gd name="T87" fmla="*/ 2147483647 h 30"/>
            <a:gd name="T88" fmla="*/ 2147483647 w 42"/>
            <a:gd name="T89" fmla="*/ 2147483647 h 30"/>
            <a:gd name="T90" fmla="*/ 2147483647 w 42"/>
            <a:gd name="T91" fmla="*/ 2147483647 h 30"/>
            <a:gd name="T92" fmla="*/ 2147483647 w 42"/>
            <a:gd name="T93" fmla="*/ 2147483647 h 30"/>
            <a:gd name="T94" fmla="*/ 2147483647 w 42"/>
            <a:gd name="T95" fmla="*/ 2147483647 h 30"/>
            <a:gd name="T96" fmla="*/ 2147483647 w 42"/>
            <a:gd name="T97" fmla="*/ 2147483647 h 30"/>
            <a:gd name="T98" fmla="*/ 2147483647 w 42"/>
            <a:gd name="T99" fmla="*/ 2147483647 h 30"/>
            <a:gd name="T100" fmla="*/ 2147483647 w 42"/>
            <a:gd name="T101" fmla="*/ 2147483647 h 30"/>
            <a:gd name="T102" fmla="*/ 2147483647 w 42"/>
            <a:gd name="T103" fmla="*/ 2147483647 h 30"/>
            <a:gd name="T104" fmla="*/ 0 60000 65536"/>
            <a:gd name="T105" fmla="*/ 0 60000 65536"/>
            <a:gd name="T106" fmla="*/ 0 60000 65536"/>
            <a:gd name="T107" fmla="*/ 0 60000 65536"/>
            <a:gd name="T108" fmla="*/ 0 60000 65536"/>
            <a:gd name="T109" fmla="*/ 0 60000 65536"/>
            <a:gd name="T110" fmla="*/ 0 60000 65536"/>
            <a:gd name="T111" fmla="*/ 0 60000 65536"/>
            <a:gd name="T112" fmla="*/ 0 60000 65536"/>
            <a:gd name="T113" fmla="*/ 0 60000 65536"/>
            <a:gd name="T114" fmla="*/ 0 60000 65536"/>
            <a:gd name="T115" fmla="*/ 0 60000 65536"/>
            <a:gd name="T116" fmla="*/ 0 60000 65536"/>
            <a:gd name="T117" fmla="*/ 0 60000 65536"/>
            <a:gd name="T118" fmla="*/ 0 60000 65536"/>
            <a:gd name="T119" fmla="*/ 0 60000 65536"/>
            <a:gd name="T120" fmla="*/ 0 60000 65536"/>
            <a:gd name="T121" fmla="*/ 0 60000 65536"/>
            <a:gd name="T122" fmla="*/ 0 60000 65536"/>
            <a:gd name="T123" fmla="*/ 0 60000 65536"/>
            <a:gd name="T124" fmla="*/ 0 60000 65536"/>
            <a:gd name="T125" fmla="*/ 0 60000 65536"/>
            <a:gd name="T126" fmla="*/ 0 60000 65536"/>
            <a:gd name="T127" fmla="*/ 0 60000 65536"/>
            <a:gd name="T128" fmla="*/ 0 60000 65536"/>
            <a:gd name="T129" fmla="*/ 0 60000 65536"/>
            <a:gd name="T130" fmla="*/ 0 60000 65536"/>
            <a:gd name="T131" fmla="*/ 0 60000 65536"/>
            <a:gd name="T132" fmla="*/ 0 60000 65536"/>
            <a:gd name="T133" fmla="*/ 0 60000 65536"/>
            <a:gd name="T134" fmla="*/ 0 60000 65536"/>
            <a:gd name="T135" fmla="*/ 0 60000 65536"/>
            <a:gd name="T136" fmla="*/ 0 60000 65536"/>
            <a:gd name="T137" fmla="*/ 0 60000 65536"/>
            <a:gd name="T138" fmla="*/ 0 60000 65536"/>
            <a:gd name="T139" fmla="*/ 0 60000 65536"/>
            <a:gd name="T140" fmla="*/ 0 60000 65536"/>
            <a:gd name="T141" fmla="*/ 0 60000 65536"/>
            <a:gd name="T142" fmla="*/ 0 60000 65536"/>
            <a:gd name="T143" fmla="*/ 0 60000 65536"/>
            <a:gd name="T144" fmla="*/ 0 60000 65536"/>
            <a:gd name="T145" fmla="*/ 0 60000 65536"/>
            <a:gd name="T146" fmla="*/ 0 60000 65536"/>
            <a:gd name="T147" fmla="*/ 0 60000 65536"/>
            <a:gd name="T148" fmla="*/ 0 60000 65536"/>
            <a:gd name="T149" fmla="*/ 0 60000 65536"/>
            <a:gd name="T150" fmla="*/ 0 60000 65536"/>
            <a:gd name="T151" fmla="*/ 0 60000 65536"/>
            <a:gd name="T152" fmla="*/ 0 60000 65536"/>
            <a:gd name="T153" fmla="*/ 0 60000 65536"/>
            <a:gd name="T154" fmla="*/ 0 60000 65536"/>
            <a:gd name="T155" fmla="*/ 0 60000 65536"/>
            <a:gd name="T156" fmla="*/ 0 w 42"/>
            <a:gd name="T157" fmla="*/ 0 h 30"/>
            <a:gd name="T158" fmla="*/ 42 w 42"/>
            <a:gd name="T159" fmla="*/ 30 h 30"/>
          </a:gdLst>
          <a:ahLst/>
          <a:cxnLst>
            <a:cxn ang="T104">
              <a:pos x="T0" y="T1"/>
            </a:cxn>
            <a:cxn ang="T105">
              <a:pos x="T2" y="T3"/>
            </a:cxn>
            <a:cxn ang="T106">
              <a:pos x="T4" y="T5"/>
            </a:cxn>
            <a:cxn ang="T107">
              <a:pos x="T6" y="T7"/>
            </a:cxn>
            <a:cxn ang="T108">
              <a:pos x="T8" y="T9"/>
            </a:cxn>
            <a:cxn ang="T109">
              <a:pos x="T10" y="T11"/>
            </a:cxn>
            <a:cxn ang="T110">
              <a:pos x="T12" y="T13"/>
            </a:cxn>
            <a:cxn ang="T111">
              <a:pos x="T14" y="T15"/>
            </a:cxn>
            <a:cxn ang="T112">
              <a:pos x="T16" y="T17"/>
            </a:cxn>
            <a:cxn ang="T113">
              <a:pos x="T18" y="T19"/>
            </a:cxn>
            <a:cxn ang="T114">
              <a:pos x="T20" y="T21"/>
            </a:cxn>
            <a:cxn ang="T115">
              <a:pos x="T22" y="T23"/>
            </a:cxn>
            <a:cxn ang="T116">
              <a:pos x="T24" y="T25"/>
            </a:cxn>
            <a:cxn ang="T117">
              <a:pos x="T26" y="T27"/>
            </a:cxn>
            <a:cxn ang="T118">
              <a:pos x="T28" y="T29"/>
            </a:cxn>
            <a:cxn ang="T119">
              <a:pos x="T30" y="T31"/>
            </a:cxn>
            <a:cxn ang="T120">
              <a:pos x="T32" y="T33"/>
            </a:cxn>
            <a:cxn ang="T121">
              <a:pos x="T34" y="T35"/>
            </a:cxn>
            <a:cxn ang="T122">
              <a:pos x="T36" y="T37"/>
            </a:cxn>
            <a:cxn ang="T123">
              <a:pos x="T38" y="T39"/>
            </a:cxn>
            <a:cxn ang="T124">
              <a:pos x="T40" y="T41"/>
            </a:cxn>
            <a:cxn ang="T125">
              <a:pos x="T42" y="T43"/>
            </a:cxn>
            <a:cxn ang="T126">
              <a:pos x="T44" y="T45"/>
            </a:cxn>
            <a:cxn ang="T127">
              <a:pos x="T46" y="T47"/>
            </a:cxn>
            <a:cxn ang="T128">
              <a:pos x="T48" y="T49"/>
            </a:cxn>
            <a:cxn ang="T129">
              <a:pos x="T50" y="T51"/>
            </a:cxn>
            <a:cxn ang="T130">
              <a:pos x="T52" y="T53"/>
            </a:cxn>
            <a:cxn ang="T131">
              <a:pos x="T54" y="T55"/>
            </a:cxn>
            <a:cxn ang="T132">
              <a:pos x="T56" y="T57"/>
            </a:cxn>
            <a:cxn ang="T133">
              <a:pos x="T58" y="T59"/>
            </a:cxn>
            <a:cxn ang="T134">
              <a:pos x="T60" y="T61"/>
            </a:cxn>
            <a:cxn ang="T135">
              <a:pos x="T62" y="T63"/>
            </a:cxn>
            <a:cxn ang="T136">
              <a:pos x="T64" y="T65"/>
            </a:cxn>
            <a:cxn ang="T137">
              <a:pos x="T66" y="T67"/>
            </a:cxn>
            <a:cxn ang="T138">
              <a:pos x="T68" y="T69"/>
            </a:cxn>
            <a:cxn ang="T139">
              <a:pos x="T70" y="T71"/>
            </a:cxn>
            <a:cxn ang="T140">
              <a:pos x="T72" y="T73"/>
            </a:cxn>
            <a:cxn ang="T141">
              <a:pos x="T74" y="T75"/>
            </a:cxn>
            <a:cxn ang="T142">
              <a:pos x="T76" y="T77"/>
            </a:cxn>
            <a:cxn ang="T143">
              <a:pos x="T78" y="T79"/>
            </a:cxn>
            <a:cxn ang="T144">
              <a:pos x="T80" y="T81"/>
            </a:cxn>
            <a:cxn ang="T145">
              <a:pos x="T82" y="T83"/>
            </a:cxn>
            <a:cxn ang="T146">
              <a:pos x="T84" y="T85"/>
            </a:cxn>
            <a:cxn ang="T147">
              <a:pos x="T86" y="T87"/>
            </a:cxn>
            <a:cxn ang="T148">
              <a:pos x="T88" y="T89"/>
            </a:cxn>
            <a:cxn ang="T149">
              <a:pos x="T90" y="T91"/>
            </a:cxn>
            <a:cxn ang="T150">
              <a:pos x="T92" y="T93"/>
            </a:cxn>
            <a:cxn ang="T151">
              <a:pos x="T94" y="T95"/>
            </a:cxn>
            <a:cxn ang="T152">
              <a:pos x="T96" y="T97"/>
            </a:cxn>
            <a:cxn ang="T153">
              <a:pos x="T98" y="T99"/>
            </a:cxn>
            <a:cxn ang="T154">
              <a:pos x="T100" y="T101"/>
            </a:cxn>
            <a:cxn ang="T155">
              <a:pos x="T102" y="T103"/>
            </a:cxn>
          </a:cxnLst>
          <a:rect l="T156" t="T157" r="T158" b="T159"/>
          <a:pathLst>
            <a:path w="42" h="30">
              <a:moveTo>
                <a:pt x="7" y="3"/>
              </a:moveTo>
              <a:lnTo>
                <a:pt x="10" y="0"/>
              </a:lnTo>
              <a:lnTo>
                <a:pt x="12" y="1"/>
              </a:lnTo>
              <a:lnTo>
                <a:pt x="14" y="1"/>
              </a:lnTo>
              <a:lnTo>
                <a:pt x="16" y="2"/>
              </a:lnTo>
              <a:lnTo>
                <a:pt x="17" y="2"/>
              </a:lnTo>
              <a:lnTo>
                <a:pt x="19" y="5"/>
              </a:lnTo>
              <a:lnTo>
                <a:pt x="22" y="2"/>
              </a:lnTo>
              <a:lnTo>
                <a:pt x="25" y="2"/>
              </a:lnTo>
              <a:lnTo>
                <a:pt x="26" y="4"/>
              </a:lnTo>
              <a:lnTo>
                <a:pt x="25" y="7"/>
              </a:lnTo>
              <a:lnTo>
                <a:pt x="27" y="10"/>
              </a:lnTo>
              <a:lnTo>
                <a:pt x="29" y="10"/>
              </a:lnTo>
              <a:lnTo>
                <a:pt x="29" y="13"/>
              </a:lnTo>
              <a:lnTo>
                <a:pt x="31" y="14"/>
              </a:lnTo>
              <a:lnTo>
                <a:pt x="32" y="15"/>
              </a:lnTo>
              <a:lnTo>
                <a:pt x="35" y="15"/>
              </a:lnTo>
              <a:lnTo>
                <a:pt x="35" y="17"/>
              </a:lnTo>
              <a:lnTo>
                <a:pt x="37" y="17"/>
              </a:lnTo>
              <a:lnTo>
                <a:pt x="37" y="20"/>
              </a:lnTo>
              <a:lnTo>
                <a:pt x="42" y="23"/>
              </a:lnTo>
              <a:lnTo>
                <a:pt x="42" y="27"/>
              </a:lnTo>
              <a:lnTo>
                <a:pt x="41" y="29"/>
              </a:lnTo>
              <a:lnTo>
                <a:pt x="38" y="29"/>
              </a:lnTo>
              <a:lnTo>
                <a:pt x="35" y="30"/>
              </a:lnTo>
              <a:lnTo>
                <a:pt x="32" y="29"/>
              </a:lnTo>
              <a:lnTo>
                <a:pt x="29" y="29"/>
              </a:lnTo>
              <a:lnTo>
                <a:pt x="26" y="29"/>
              </a:lnTo>
              <a:lnTo>
                <a:pt x="22" y="27"/>
              </a:lnTo>
              <a:lnTo>
                <a:pt x="21" y="27"/>
              </a:lnTo>
              <a:lnTo>
                <a:pt x="19" y="29"/>
              </a:lnTo>
              <a:lnTo>
                <a:pt x="17" y="30"/>
              </a:lnTo>
              <a:lnTo>
                <a:pt x="14" y="28"/>
              </a:lnTo>
              <a:lnTo>
                <a:pt x="12" y="28"/>
              </a:lnTo>
              <a:lnTo>
                <a:pt x="9" y="27"/>
              </a:lnTo>
              <a:lnTo>
                <a:pt x="4" y="27"/>
              </a:lnTo>
              <a:lnTo>
                <a:pt x="5" y="25"/>
              </a:lnTo>
              <a:lnTo>
                <a:pt x="7" y="23"/>
              </a:lnTo>
              <a:lnTo>
                <a:pt x="6" y="21"/>
              </a:lnTo>
              <a:lnTo>
                <a:pt x="3" y="21"/>
              </a:lnTo>
              <a:lnTo>
                <a:pt x="3" y="20"/>
              </a:lnTo>
              <a:lnTo>
                <a:pt x="1" y="20"/>
              </a:lnTo>
              <a:lnTo>
                <a:pt x="0" y="18"/>
              </a:lnTo>
              <a:lnTo>
                <a:pt x="0" y="16"/>
              </a:lnTo>
              <a:lnTo>
                <a:pt x="2" y="16"/>
              </a:lnTo>
              <a:lnTo>
                <a:pt x="3" y="15"/>
              </a:lnTo>
              <a:lnTo>
                <a:pt x="2" y="12"/>
              </a:lnTo>
              <a:lnTo>
                <a:pt x="4" y="11"/>
              </a:lnTo>
              <a:lnTo>
                <a:pt x="6" y="11"/>
              </a:lnTo>
              <a:lnTo>
                <a:pt x="7" y="9"/>
              </a:lnTo>
              <a:lnTo>
                <a:pt x="7" y="6"/>
              </a:lnTo>
              <a:lnTo>
                <a:pt x="7" y="3"/>
              </a:lnTo>
              <a:close/>
            </a:path>
          </a:pathLst>
        </a:custGeom>
        <a:solidFill>
          <a:srgbClr val="DCDCD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</xdr:col>
      <xdr:colOff>495300</xdr:colOff>
      <xdr:row>20</xdr:row>
      <xdr:rowOff>123825</xdr:rowOff>
    </xdr:from>
    <xdr:to>
      <xdr:col>3</xdr:col>
      <xdr:colOff>323850</xdr:colOff>
      <xdr:row>24</xdr:row>
      <xdr:rowOff>47625</xdr:rowOff>
    </xdr:to>
    <xdr:sp macro="[0]!modRegionSelect.RegionClick" textlink="">
      <xdr:nvSpPr>
        <xdr:cNvPr id="237382" name="ShapeReg_48"/>
        <xdr:cNvSpPr>
          <a:spLocks/>
        </xdr:cNvSpPr>
      </xdr:nvSpPr>
      <xdr:spPr bwMode="auto">
        <a:xfrm>
          <a:off x="1714500" y="3486150"/>
          <a:ext cx="438150" cy="571500"/>
        </a:xfrm>
        <a:custGeom>
          <a:avLst/>
          <a:gdLst>
            <a:gd name="T0" fmla="*/ 2147483647 w 46"/>
            <a:gd name="T1" fmla="*/ 2147483647 h 60"/>
            <a:gd name="T2" fmla="*/ 2147483647 w 46"/>
            <a:gd name="T3" fmla="*/ 2147483647 h 60"/>
            <a:gd name="T4" fmla="*/ 2147483647 w 46"/>
            <a:gd name="T5" fmla="*/ 2147483647 h 60"/>
            <a:gd name="T6" fmla="*/ 2147483647 w 46"/>
            <a:gd name="T7" fmla="*/ 2147483647 h 60"/>
            <a:gd name="T8" fmla="*/ 2147483647 w 46"/>
            <a:gd name="T9" fmla="*/ 2147483647 h 60"/>
            <a:gd name="T10" fmla="*/ 2147483647 w 46"/>
            <a:gd name="T11" fmla="*/ 2147483647 h 60"/>
            <a:gd name="T12" fmla="*/ 2147483647 w 46"/>
            <a:gd name="T13" fmla="*/ 0 h 60"/>
            <a:gd name="T14" fmla="*/ 2147483647 w 46"/>
            <a:gd name="T15" fmla="*/ 2147483647 h 60"/>
            <a:gd name="T16" fmla="*/ 2147483647 w 46"/>
            <a:gd name="T17" fmla="*/ 2147483647 h 60"/>
            <a:gd name="T18" fmla="*/ 2147483647 w 46"/>
            <a:gd name="T19" fmla="*/ 2147483647 h 60"/>
            <a:gd name="T20" fmla="*/ 2147483647 w 46"/>
            <a:gd name="T21" fmla="*/ 2147483647 h 60"/>
            <a:gd name="T22" fmla="*/ 2147483647 w 46"/>
            <a:gd name="T23" fmla="*/ 2147483647 h 60"/>
            <a:gd name="T24" fmla="*/ 2147483647 w 46"/>
            <a:gd name="T25" fmla="*/ 2147483647 h 60"/>
            <a:gd name="T26" fmla="*/ 2147483647 w 46"/>
            <a:gd name="T27" fmla="*/ 2147483647 h 60"/>
            <a:gd name="T28" fmla="*/ 2147483647 w 46"/>
            <a:gd name="T29" fmla="*/ 2147483647 h 60"/>
            <a:gd name="T30" fmla="*/ 2147483647 w 46"/>
            <a:gd name="T31" fmla="*/ 2147483647 h 60"/>
            <a:gd name="T32" fmla="*/ 0 w 46"/>
            <a:gd name="T33" fmla="*/ 2147483647 h 60"/>
            <a:gd name="T34" fmla="*/ 0 w 46"/>
            <a:gd name="T35" fmla="*/ 2147483647 h 60"/>
            <a:gd name="T36" fmla="*/ 0 w 46"/>
            <a:gd name="T37" fmla="*/ 2147483647 h 60"/>
            <a:gd name="T38" fmla="*/ 2147483647 w 46"/>
            <a:gd name="T39" fmla="*/ 2147483647 h 60"/>
            <a:gd name="T40" fmla="*/ 2147483647 w 46"/>
            <a:gd name="T41" fmla="*/ 2147483647 h 60"/>
            <a:gd name="T42" fmla="*/ 2147483647 w 46"/>
            <a:gd name="T43" fmla="*/ 2147483647 h 60"/>
            <a:gd name="T44" fmla="*/ 2147483647 w 46"/>
            <a:gd name="T45" fmla="*/ 2147483647 h 60"/>
            <a:gd name="T46" fmla="*/ 2147483647 w 46"/>
            <a:gd name="T47" fmla="*/ 2147483647 h 60"/>
            <a:gd name="T48" fmla="*/ 2147483647 w 46"/>
            <a:gd name="T49" fmla="*/ 2147483647 h 60"/>
            <a:gd name="T50" fmla="*/ 2147483647 w 46"/>
            <a:gd name="T51" fmla="*/ 2147483647 h 60"/>
            <a:gd name="T52" fmla="*/ 2147483647 w 46"/>
            <a:gd name="T53" fmla="*/ 2147483647 h 60"/>
            <a:gd name="T54" fmla="*/ 2147483647 w 46"/>
            <a:gd name="T55" fmla="*/ 2147483647 h 60"/>
            <a:gd name="T56" fmla="*/ 2147483647 w 46"/>
            <a:gd name="T57" fmla="*/ 2147483647 h 60"/>
            <a:gd name="T58" fmla="*/ 2147483647 w 46"/>
            <a:gd name="T59" fmla="*/ 2147483647 h 60"/>
            <a:gd name="T60" fmla="*/ 2147483647 w 46"/>
            <a:gd name="T61" fmla="*/ 2147483647 h 60"/>
            <a:gd name="T62" fmla="*/ 2147483647 w 46"/>
            <a:gd name="T63" fmla="*/ 2147483647 h 60"/>
            <a:gd name="T64" fmla="*/ 2147483647 w 46"/>
            <a:gd name="T65" fmla="*/ 2147483647 h 60"/>
            <a:gd name="T66" fmla="*/ 2147483647 w 46"/>
            <a:gd name="T67" fmla="*/ 2147483647 h 60"/>
            <a:gd name="T68" fmla="*/ 2147483647 w 46"/>
            <a:gd name="T69" fmla="*/ 2147483647 h 60"/>
            <a:gd name="T70" fmla="*/ 2147483647 w 46"/>
            <a:gd name="T71" fmla="*/ 2147483647 h 60"/>
            <a:gd name="T72" fmla="*/ 2147483647 w 46"/>
            <a:gd name="T73" fmla="*/ 2147483647 h 60"/>
            <a:gd name="T74" fmla="*/ 2147483647 w 46"/>
            <a:gd name="T75" fmla="*/ 2147483647 h 60"/>
            <a:gd name="T76" fmla="*/ 2147483647 w 46"/>
            <a:gd name="T77" fmla="*/ 2147483647 h 60"/>
            <a:gd name="T78" fmla="*/ 2147483647 w 46"/>
            <a:gd name="T79" fmla="*/ 2147483647 h 60"/>
            <a:gd name="T80" fmla="*/ 2147483647 w 46"/>
            <a:gd name="T81" fmla="*/ 2147483647 h 60"/>
            <a:gd name="T82" fmla="*/ 2147483647 w 46"/>
            <a:gd name="T83" fmla="*/ 2147483647 h 60"/>
            <a:gd name="T84" fmla="*/ 2147483647 w 46"/>
            <a:gd name="T85" fmla="*/ 2147483647 h 60"/>
            <a:gd name="T86" fmla="*/ 2147483647 w 46"/>
            <a:gd name="T87" fmla="*/ 2147483647 h 60"/>
            <a:gd name="T88" fmla="*/ 2147483647 w 46"/>
            <a:gd name="T89" fmla="*/ 2147483647 h 60"/>
            <a:gd name="T90" fmla="*/ 2147483647 w 46"/>
            <a:gd name="T91" fmla="*/ 2147483647 h 60"/>
            <a:gd name="T92" fmla="*/ 2147483647 w 46"/>
            <a:gd name="T93" fmla="*/ 2147483647 h 60"/>
            <a:gd name="T94" fmla="*/ 2147483647 w 46"/>
            <a:gd name="T95" fmla="*/ 2147483647 h 60"/>
            <a:gd name="T96" fmla="*/ 2147483647 w 46"/>
            <a:gd name="T97" fmla="*/ 2147483647 h 60"/>
            <a:gd name="T98" fmla="*/ 2147483647 w 46"/>
            <a:gd name="T99" fmla="*/ 2147483647 h 60"/>
            <a:gd name="T100" fmla="*/ 2147483647 w 46"/>
            <a:gd name="T101" fmla="*/ 2147483647 h 60"/>
            <a:gd name="T102" fmla="*/ 0 60000 65536"/>
            <a:gd name="T103" fmla="*/ 0 60000 65536"/>
            <a:gd name="T104" fmla="*/ 0 60000 65536"/>
            <a:gd name="T105" fmla="*/ 0 60000 65536"/>
            <a:gd name="T106" fmla="*/ 0 60000 65536"/>
            <a:gd name="T107" fmla="*/ 0 60000 65536"/>
            <a:gd name="T108" fmla="*/ 0 60000 65536"/>
            <a:gd name="T109" fmla="*/ 0 60000 65536"/>
            <a:gd name="T110" fmla="*/ 0 60000 65536"/>
            <a:gd name="T111" fmla="*/ 0 60000 65536"/>
            <a:gd name="T112" fmla="*/ 0 60000 65536"/>
            <a:gd name="T113" fmla="*/ 0 60000 65536"/>
            <a:gd name="T114" fmla="*/ 0 60000 65536"/>
            <a:gd name="T115" fmla="*/ 0 60000 65536"/>
            <a:gd name="T116" fmla="*/ 0 60000 65536"/>
            <a:gd name="T117" fmla="*/ 0 60000 65536"/>
            <a:gd name="T118" fmla="*/ 0 60000 65536"/>
            <a:gd name="T119" fmla="*/ 0 60000 65536"/>
            <a:gd name="T120" fmla="*/ 0 60000 65536"/>
            <a:gd name="T121" fmla="*/ 0 60000 65536"/>
            <a:gd name="T122" fmla="*/ 0 60000 65536"/>
            <a:gd name="T123" fmla="*/ 0 60000 65536"/>
            <a:gd name="T124" fmla="*/ 0 60000 65536"/>
            <a:gd name="T125" fmla="*/ 0 60000 65536"/>
            <a:gd name="T126" fmla="*/ 0 60000 65536"/>
            <a:gd name="T127" fmla="*/ 0 60000 65536"/>
            <a:gd name="T128" fmla="*/ 0 60000 65536"/>
            <a:gd name="T129" fmla="*/ 0 60000 65536"/>
            <a:gd name="T130" fmla="*/ 0 60000 65536"/>
            <a:gd name="T131" fmla="*/ 0 60000 65536"/>
            <a:gd name="T132" fmla="*/ 0 60000 65536"/>
            <a:gd name="T133" fmla="*/ 0 60000 65536"/>
            <a:gd name="T134" fmla="*/ 0 60000 65536"/>
            <a:gd name="T135" fmla="*/ 0 60000 65536"/>
            <a:gd name="T136" fmla="*/ 0 60000 65536"/>
            <a:gd name="T137" fmla="*/ 0 60000 65536"/>
            <a:gd name="T138" fmla="*/ 0 60000 65536"/>
            <a:gd name="T139" fmla="*/ 0 60000 65536"/>
            <a:gd name="T140" fmla="*/ 0 60000 65536"/>
            <a:gd name="T141" fmla="*/ 0 60000 65536"/>
            <a:gd name="T142" fmla="*/ 0 60000 65536"/>
            <a:gd name="T143" fmla="*/ 0 60000 65536"/>
            <a:gd name="T144" fmla="*/ 0 60000 65536"/>
            <a:gd name="T145" fmla="*/ 0 60000 65536"/>
            <a:gd name="T146" fmla="*/ 0 60000 65536"/>
            <a:gd name="T147" fmla="*/ 0 60000 65536"/>
            <a:gd name="T148" fmla="*/ 0 60000 65536"/>
            <a:gd name="T149" fmla="*/ 0 60000 65536"/>
            <a:gd name="T150" fmla="*/ 0 60000 65536"/>
            <a:gd name="T151" fmla="*/ 0 60000 65536"/>
            <a:gd name="T152" fmla="*/ 0 60000 65536"/>
            <a:gd name="T153" fmla="*/ 0 w 46"/>
            <a:gd name="T154" fmla="*/ 0 h 60"/>
            <a:gd name="T155" fmla="*/ 46 w 46"/>
            <a:gd name="T156" fmla="*/ 60 h 60"/>
          </a:gdLst>
          <a:ahLst/>
          <a:cxnLst>
            <a:cxn ang="T102">
              <a:pos x="T0" y="T1"/>
            </a:cxn>
            <a:cxn ang="T103">
              <a:pos x="T2" y="T3"/>
            </a:cxn>
            <a:cxn ang="T104">
              <a:pos x="T4" y="T5"/>
            </a:cxn>
            <a:cxn ang="T105">
              <a:pos x="T6" y="T7"/>
            </a:cxn>
            <a:cxn ang="T106">
              <a:pos x="T8" y="T9"/>
            </a:cxn>
            <a:cxn ang="T107">
              <a:pos x="T10" y="T11"/>
            </a:cxn>
            <a:cxn ang="T108">
              <a:pos x="T12" y="T13"/>
            </a:cxn>
            <a:cxn ang="T109">
              <a:pos x="T14" y="T15"/>
            </a:cxn>
            <a:cxn ang="T110">
              <a:pos x="T16" y="T17"/>
            </a:cxn>
            <a:cxn ang="T111">
              <a:pos x="T18" y="T19"/>
            </a:cxn>
            <a:cxn ang="T112">
              <a:pos x="T20" y="T21"/>
            </a:cxn>
            <a:cxn ang="T113">
              <a:pos x="T22" y="T23"/>
            </a:cxn>
            <a:cxn ang="T114">
              <a:pos x="T24" y="T25"/>
            </a:cxn>
            <a:cxn ang="T115">
              <a:pos x="T26" y="T27"/>
            </a:cxn>
            <a:cxn ang="T116">
              <a:pos x="T28" y="T29"/>
            </a:cxn>
            <a:cxn ang="T117">
              <a:pos x="T30" y="T31"/>
            </a:cxn>
            <a:cxn ang="T118">
              <a:pos x="T32" y="T33"/>
            </a:cxn>
            <a:cxn ang="T119">
              <a:pos x="T34" y="T35"/>
            </a:cxn>
            <a:cxn ang="T120">
              <a:pos x="T36" y="T37"/>
            </a:cxn>
            <a:cxn ang="T121">
              <a:pos x="T38" y="T39"/>
            </a:cxn>
            <a:cxn ang="T122">
              <a:pos x="T40" y="T41"/>
            </a:cxn>
            <a:cxn ang="T123">
              <a:pos x="T42" y="T43"/>
            </a:cxn>
            <a:cxn ang="T124">
              <a:pos x="T44" y="T45"/>
            </a:cxn>
            <a:cxn ang="T125">
              <a:pos x="T46" y="T47"/>
            </a:cxn>
            <a:cxn ang="T126">
              <a:pos x="T48" y="T49"/>
            </a:cxn>
            <a:cxn ang="T127">
              <a:pos x="T50" y="T51"/>
            </a:cxn>
            <a:cxn ang="T128">
              <a:pos x="T52" y="T53"/>
            </a:cxn>
            <a:cxn ang="T129">
              <a:pos x="T54" y="T55"/>
            </a:cxn>
            <a:cxn ang="T130">
              <a:pos x="T56" y="T57"/>
            </a:cxn>
            <a:cxn ang="T131">
              <a:pos x="T58" y="T59"/>
            </a:cxn>
            <a:cxn ang="T132">
              <a:pos x="T60" y="T61"/>
            </a:cxn>
            <a:cxn ang="T133">
              <a:pos x="T62" y="T63"/>
            </a:cxn>
            <a:cxn ang="T134">
              <a:pos x="T64" y="T65"/>
            </a:cxn>
            <a:cxn ang="T135">
              <a:pos x="T66" y="T67"/>
            </a:cxn>
            <a:cxn ang="T136">
              <a:pos x="T68" y="T69"/>
            </a:cxn>
            <a:cxn ang="T137">
              <a:pos x="T70" y="T71"/>
            </a:cxn>
            <a:cxn ang="T138">
              <a:pos x="T72" y="T73"/>
            </a:cxn>
            <a:cxn ang="T139">
              <a:pos x="T74" y="T75"/>
            </a:cxn>
            <a:cxn ang="T140">
              <a:pos x="T76" y="T77"/>
            </a:cxn>
            <a:cxn ang="T141">
              <a:pos x="T78" y="T79"/>
            </a:cxn>
            <a:cxn ang="T142">
              <a:pos x="T80" y="T81"/>
            </a:cxn>
            <a:cxn ang="T143">
              <a:pos x="T82" y="T83"/>
            </a:cxn>
            <a:cxn ang="T144">
              <a:pos x="T84" y="T85"/>
            </a:cxn>
            <a:cxn ang="T145">
              <a:pos x="T86" y="T87"/>
            </a:cxn>
            <a:cxn ang="T146">
              <a:pos x="T88" y="T89"/>
            </a:cxn>
            <a:cxn ang="T147">
              <a:pos x="T90" y="T91"/>
            </a:cxn>
            <a:cxn ang="T148">
              <a:pos x="T92" y="T93"/>
            </a:cxn>
            <a:cxn ang="T149">
              <a:pos x="T94" y="T95"/>
            </a:cxn>
            <a:cxn ang="T150">
              <a:pos x="T96" y="T97"/>
            </a:cxn>
            <a:cxn ang="T151">
              <a:pos x="T98" y="T99"/>
            </a:cxn>
            <a:cxn ang="T152">
              <a:pos x="T100" y="T101"/>
            </a:cxn>
          </a:cxnLst>
          <a:rect l="T153" t="T154" r="T155" b="T156"/>
          <a:pathLst>
            <a:path w="46" h="60">
              <a:moveTo>
                <a:pt x="45" y="16"/>
              </a:moveTo>
              <a:lnTo>
                <a:pt x="43" y="17"/>
              </a:lnTo>
              <a:lnTo>
                <a:pt x="42" y="15"/>
              </a:lnTo>
              <a:lnTo>
                <a:pt x="40" y="15"/>
              </a:lnTo>
              <a:lnTo>
                <a:pt x="37" y="13"/>
              </a:lnTo>
              <a:lnTo>
                <a:pt x="35" y="10"/>
              </a:lnTo>
              <a:lnTo>
                <a:pt x="34" y="11"/>
              </a:lnTo>
              <a:lnTo>
                <a:pt x="32" y="10"/>
              </a:lnTo>
              <a:lnTo>
                <a:pt x="31" y="7"/>
              </a:lnTo>
              <a:lnTo>
                <a:pt x="29" y="6"/>
              </a:lnTo>
              <a:lnTo>
                <a:pt x="27" y="4"/>
              </a:lnTo>
              <a:lnTo>
                <a:pt x="25" y="4"/>
              </a:lnTo>
              <a:lnTo>
                <a:pt x="22" y="2"/>
              </a:lnTo>
              <a:lnTo>
                <a:pt x="22" y="0"/>
              </a:lnTo>
              <a:lnTo>
                <a:pt x="20" y="0"/>
              </a:lnTo>
              <a:lnTo>
                <a:pt x="19" y="1"/>
              </a:lnTo>
              <a:lnTo>
                <a:pt x="14" y="3"/>
              </a:lnTo>
              <a:lnTo>
                <a:pt x="13" y="3"/>
              </a:lnTo>
              <a:lnTo>
                <a:pt x="14" y="5"/>
              </a:lnTo>
              <a:lnTo>
                <a:pt x="14" y="7"/>
              </a:lnTo>
              <a:lnTo>
                <a:pt x="11" y="9"/>
              </a:lnTo>
              <a:lnTo>
                <a:pt x="9" y="9"/>
              </a:lnTo>
              <a:lnTo>
                <a:pt x="8" y="10"/>
              </a:lnTo>
              <a:lnTo>
                <a:pt x="7" y="9"/>
              </a:lnTo>
              <a:lnTo>
                <a:pt x="6" y="10"/>
              </a:lnTo>
              <a:lnTo>
                <a:pt x="6" y="11"/>
              </a:lnTo>
              <a:lnTo>
                <a:pt x="6" y="13"/>
              </a:lnTo>
              <a:lnTo>
                <a:pt x="7" y="13"/>
              </a:lnTo>
              <a:lnTo>
                <a:pt x="6" y="15"/>
              </a:lnTo>
              <a:lnTo>
                <a:pt x="4" y="16"/>
              </a:lnTo>
              <a:lnTo>
                <a:pt x="3" y="16"/>
              </a:lnTo>
              <a:lnTo>
                <a:pt x="2" y="18"/>
              </a:lnTo>
              <a:lnTo>
                <a:pt x="1" y="19"/>
              </a:lnTo>
              <a:lnTo>
                <a:pt x="0" y="20"/>
              </a:lnTo>
              <a:lnTo>
                <a:pt x="0" y="21"/>
              </a:lnTo>
              <a:lnTo>
                <a:pt x="0" y="24"/>
              </a:lnTo>
              <a:lnTo>
                <a:pt x="1" y="25"/>
              </a:lnTo>
              <a:lnTo>
                <a:pt x="0" y="29"/>
              </a:lnTo>
              <a:lnTo>
                <a:pt x="2" y="30"/>
              </a:lnTo>
              <a:lnTo>
                <a:pt x="4" y="32"/>
              </a:lnTo>
              <a:lnTo>
                <a:pt x="5" y="35"/>
              </a:lnTo>
              <a:lnTo>
                <a:pt x="5" y="38"/>
              </a:lnTo>
              <a:lnTo>
                <a:pt x="6" y="39"/>
              </a:lnTo>
              <a:lnTo>
                <a:pt x="5" y="41"/>
              </a:lnTo>
              <a:lnTo>
                <a:pt x="5" y="44"/>
              </a:lnTo>
              <a:lnTo>
                <a:pt x="4" y="45"/>
              </a:lnTo>
              <a:lnTo>
                <a:pt x="6" y="46"/>
              </a:lnTo>
              <a:lnTo>
                <a:pt x="7" y="45"/>
              </a:lnTo>
              <a:lnTo>
                <a:pt x="10" y="45"/>
              </a:lnTo>
              <a:lnTo>
                <a:pt x="10" y="46"/>
              </a:lnTo>
              <a:lnTo>
                <a:pt x="10" y="48"/>
              </a:lnTo>
              <a:lnTo>
                <a:pt x="7" y="49"/>
              </a:lnTo>
              <a:lnTo>
                <a:pt x="8" y="50"/>
              </a:lnTo>
              <a:lnTo>
                <a:pt x="9" y="50"/>
              </a:lnTo>
              <a:lnTo>
                <a:pt x="9" y="53"/>
              </a:lnTo>
              <a:lnTo>
                <a:pt x="8" y="54"/>
              </a:lnTo>
              <a:lnTo>
                <a:pt x="8" y="56"/>
              </a:lnTo>
              <a:lnTo>
                <a:pt x="10" y="56"/>
              </a:lnTo>
              <a:lnTo>
                <a:pt x="10" y="57"/>
              </a:lnTo>
              <a:lnTo>
                <a:pt x="12" y="58"/>
              </a:lnTo>
              <a:lnTo>
                <a:pt x="13" y="58"/>
              </a:lnTo>
              <a:lnTo>
                <a:pt x="14" y="57"/>
              </a:lnTo>
              <a:lnTo>
                <a:pt x="16" y="57"/>
              </a:lnTo>
              <a:lnTo>
                <a:pt x="16" y="59"/>
              </a:lnTo>
              <a:lnTo>
                <a:pt x="18" y="60"/>
              </a:lnTo>
              <a:lnTo>
                <a:pt x="19" y="60"/>
              </a:lnTo>
              <a:lnTo>
                <a:pt x="21" y="59"/>
              </a:lnTo>
              <a:lnTo>
                <a:pt x="22" y="56"/>
              </a:lnTo>
              <a:lnTo>
                <a:pt x="23" y="55"/>
              </a:lnTo>
              <a:lnTo>
                <a:pt x="25" y="54"/>
              </a:lnTo>
              <a:lnTo>
                <a:pt x="26" y="52"/>
              </a:lnTo>
              <a:lnTo>
                <a:pt x="27" y="49"/>
              </a:lnTo>
              <a:lnTo>
                <a:pt x="29" y="49"/>
              </a:lnTo>
              <a:lnTo>
                <a:pt x="29" y="46"/>
              </a:lnTo>
              <a:lnTo>
                <a:pt x="31" y="44"/>
              </a:lnTo>
              <a:lnTo>
                <a:pt x="31" y="42"/>
              </a:lnTo>
              <a:lnTo>
                <a:pt x="33" y="40"/>
              </a:lnTo>
              <a:lnTo>
                <a:pt x="35" y="39"/>
              </a:lnTo>
              <a:lnTo>
                <a:pt x="35" y="38"/>
              </a:lnTo>
              <a:lnTo>
                <a:pt x="38" y="38"/>
              </a:lnTo>
              <a:lnTo>
                <a:pt x="38" y="39"/>
              </a:lnTo>
              <a:lnTo>
                <a:pt x="40" y="39"/>
              </a:lnTo>
              <a:lnTo>
                <a:pt x="40" y="37"/>
              </a:lnTo>
              <a:lnTo>
                <a:pt x="39" y="34"/>
              </a:lnTo>
              <a:lnTo>
                <a:pt x="36" y="33"/>
              </a:lnTo>
              <a:lnTo>
                <a:pt x="34" y="34"/>
              </a:lnTo>
              <a:lnTo>
                <a:pt x="31" y="33"/>
              </a:lnTo>
              <a:lnTo>
                <a:pt x="29" y="31"/>
              </a:lnTo>
              <a:lnTo>
                <a:pt x="29" y="27"/>
              </a:lnTo>
              <a:lnTo>
                <a:pt x="28" y="26"/>
              </a:lnTo>
              <a:lnTo>
                <a:pt x="27" y="23"/>
              </a:lnTo>
              <a:lnTo>
                <a:pt x="30" y="21"/>
              </a:lnTo>
              <a:lnTo>
                <a:pt x="32" y="22"/>
              </a:lnTo>
              <a:lnTo>
                <a:pt x="34" y="23"/>
              </a:lnTo>
              <a:lnTo>
                <a:pt x="36" y="24"/>
              </a:lnTo>
              <a:lnTo>
                <a:pt x="36" y="26"/>
              </a:lnTo>
              <a:lnTo>
                <a:pt x="39" y="27"/>
              </a:lnTo>
              <a:lnTo>
                <a:pt x="40" y="25"/>
              </a:lnTo>
              <a:lnTo>
                <a:pt x="43" y="24"/>
              </a:lnTo>
              <a:lnTo>
                <a:pt x="43" y="23"/>
              </a:lnTo>
              <a:lnTo>
                <a:pt x="45" y="20"/>
              </a:lnTo>
              <a:lnTo>
                <a:pt x="46" y="18"/>
              </a:lnTo>
              <a:lnTo>
                <a:pt x="45" y="16"/>
              </a:lnTo>
              <a:close/>
            </a:path>
          </a:pathLst>
        </a:custGeom>
        <a:solidFill>
          <a:srgbClr val="DCDCD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</xdr:col>
      <xdr:colOff>542925</xdr:colOff>
      <xdr:row>14</xdr:row>
      <xdr:rowOff>47625</xdr:rowOff>
    </xdr:from>
    <xdr:to>
      <xdr:col>2</xdr:col>
      <xdr:colOff>590550</xdr:colOff>
      <xdr:row>17</xdr:row>
      <xdr:rowOff>95250</xdr:rowOff>
    </xdr:to>
    <xdr:sp macro="[0]!modRegionSelect.RegionClick" textlink="">
      <xdr:nvSpPr>
        <xdr:cNvPr id="237383" name="ShapeReg_9"/>
        <xdr:cNvSpPr>
          <a:spLocks/>
        </xdr:cNvSpPr>
      </xdr:nvSpPr>
      <xdr:spPr bwMode="auto">
        <a:xfrm>
          <a:off x="1152525" y="2438400"/>
          <a:ext cx="657225" cy="533400"/>
        </a:xfrm>
        <a:custGeom>
          <a:avLst/>
          <a:gdLst>
            <a:gd name="T0" fmla="*/ 2147483647 w 69"/>
            <a:gd name="T1" fmla="*/ 2147483647 h 56"/>
            <a:gd name="T2" fmla="*/ 2147483647 w 69"/>
            <a:gd name="T3" fmla="*/ 2147483647 h 56"/>
            <a:gd name="T4" fmla="*/ 2147483647 w 69"/>
            <a:gd name="T5" fmla="*/ 2147483647 h 56"/>
            <a:gd name="T6" fmla="*/ 2147483647 w 69"/>
            <a:gd name="T7" fmla="*/ 2147483647 h 56"/>
            <a:gd name="T8" fmla="*/ 0 w 69"/>
            <a:gd name="T9" fmla="*/ 2147483647 h 56"/>
            <a:gd name="T10" fmla="*/ 2147483647 w 69"/>
            <a:gd name="T11" fmla="*/ 2147483647 h 56"/>
            <a:gd name="T12" fmla="*/ 2147483647 w 69"/>
            <a:gd name="T13" fmla="*/ 2147483647 h 56"/>
            <a:gd name="T14" fmla="*/ 2147483647 w 69"/>
            <a:gd name="T15" fmla="*/ 2147483647 h 56"/>
            <a:gd name="T16" fmla="*/ 2147483647 w 69"/>
            <a:gd name="T17" fmla="*/ 2147483647 h 56"/>
            <a:gd name="T18" fmla="*/ 2147483647 w 69"/>
            <a:gd name="T19" fmla="*/ 2147483647 h 56"/>
            <a:gd name="T20" fmla="*/ 2147483647 w 69"/>
            <a:gd name="T21" fmla="*/ 2147483647 h 56"/>
            <a:gd name="T22" fmla="*/ 2147483647 w 69"/>
            <a:gd name="T23" fmla="*/ 2147483647 h 56"/>
            <a:gd name="T24" fmla="*/ 2147483647 w 69"/>
            <a:gd name="T25" fmla="*/ 2147483647 h 56"/>
            <a:gd name="T26" fmla="*/ 2147483647 w 69"/>
            <a:gd name="T27" fmla="*/ 2147483647 h 56"/>
            <a:gd name="T28" fmla="*/ 2147483647 w 69"/>
            <a:gd name="T29" fmla="*/ 2147483647 h 56"/>
            <a:gd name="T30" fmla="*/ 2147483647 w 69"/>
            <a:gd name="T31" fmla="*/ 2147483647 h 56"/>
            <a:gd name="T32" fmla="*/ 2147483647 w 69"/>
            <a:gd name="T33" fmla="*/ 2147483647 h 56"/>
            <a:gd name="T34" fmla="*/ 2147483647 w 69"/>
            <a:gd name="T35" fmla="*/ 2147483647 h 56"/>
            <a:gd name="T36" fmla="*/ 2147483647 w 69"/>
            <a:gd name="T37" fmla="*/ 2147483647 h 56"/>
            <a:gd name="T38" fmla="*/ 2147483647 w 69"/>
            <a:gd name="T39" fmla="*/ 2147483647 h 56"/>
            <a:gd name="T40" fmla="*/ 2147483647 w 69"/>
            <a:gd name="T41" fmla="*/ 2147483647 h 56"/>
            <a:gd name="T42" fmla="*/ 2147483647 w 69"/>
            <a:gd name="T43" fmla="*/ 2147483647 h 56"/>
            <a:gd name="T44" fmla="*/ 2147483647 w 69"/>
            <a:gd name="T45" fmla="*/ 2147483647 h 56"/>
            <a:gd name="T46" fmla="*/ 2147483647 w 69"/>
            <a:gd name="T47" fmla="*/ 2147483647 h 56"/>
            <a:gd name="T48" fmla="*/ 2147483647 w 69"/>
            <a:gd name="T49" fmla="*/ 2147483647 h 56"/>
            <a:gd name="T50" fmla="*/ 2147483647 w 69"/>
            <a:gd name="T51" fmla="*/ 2147483647 h 56"/>
            <a:gd name="T52" fmla="*/ 2147483647 w 69"/>
            <a:gd name="T53" fmla="*/ 2147483647 h 56"/>
            <a:gd name="T54" fmla="*/ 2147483647 w 69"/>
            <a:gd name="T55" fmla="*/ 2147483647 h 56"/>
            <a:gd name="T56" fmla="*/ 2147483647 w 69"/>
            <a:gd name="T57" fmla="*/ 2147483647 h 56"/>
            <a:gd name="T58" fmla="*/ 2147483647 w 69"/>
            <a:gd name="T59" fmla="*/ 2147483647 h 56"/>
            <a:gd name="T60" fmla="*/ 2147483647 w 69"/>
            <a:gd name="T61" fmla="*/ 2147483647 h 56"/>
            <a:gd name="T62" fmla="*/ 2147483647 w 69"/>
            <a:gd name="T63" fmla="*/ 2147483647 h 56"/>
            <a:gd name="T64" fmla="*/ 2147483647 w 69"/>
            <a:gd name="T65" fmla="*/ 2147483647 h 56"/>
            <a:gd name="T66" fmla="*/ 2147483647 w 69"/>
            <a:gd name="T67" fmla="*/ 2147483647 h 56"/>
            <a:gd name="T68" fmla="*/ 2147483647 w 69"/>
            <a:gd name="T69" fmla="*/ 2147483647 h 56"/>
            <a:gd name="T70" fmla="*/ 2147483647 w 69"/>
            <a:gd name="T71" fmla="*/ 2147483647 h 56"/>
            <a:gd name="T72" fmla="*/ 2147483647 w 69"/>
            <a:gd name="T73" fmla="*/ 2147483647 h 56"/>
            <a:gd name="T74" fmla="*/ 2147483647 w 69"/>
            <a:gd name="T75" fmla="*/ 2147483647 h 56"/>
            <a:gd name="T76" fmla="*/ 2147483647 w 69"/>
            <a:gd name="T77" fmla="*/ 2147483647 h 56"/>
            <a:gd name="T78" fmla="*/ 2147483647 w 69"/>
            <a:gd name="T79" fmla="*/ 2147483647 h 56"/>
            <a:gd name="T80" fmla="*/ 2147483647 w 69"/>
            <a:gd name="T81" fmla="*/ 2147483647 h 56"/>
            <a:gd name="T82" fmla="*/ 2147483647 w 69"/>
            <a:gd name="T83" fmla="*/ 2147483647 h 56"/>
            <a:gd name="T84" fmla="*/ 2147483647 w 69"/>
            <a:gd name="T85" fmla="*/ 2147483647 h 56"/>
            <a:gd name="T86" fmla="*/ 2147483647 w 69"/>
            <a:gd name="T87" fmla="*/ 2147483647 h 56"/>
            <a:gd name="T88" fmla="*/ 2147483647 w 69"/>
            <a:gd name="T89" fmla="*/ 2147483647 h 56"/>
            <a:gd name="T90" fmla="*/ 2147483647 w 69"/>
            <a:gd name="T91" fmla="*/ 2147483647 h 56"/>
            <a:gd name="T92" fmla="*/ 2147483647 w 69"/>
            <a:gd name="T93" fmla="*/ 2147483647 h 56"/>
            <a:gd name="T94" fmla="*/ 2147483647 w 69"/>
            <a:gd name="T95" fmla="*/ 2147483647 h 56"/>
            <a:gd name="T96" fmla="*/ 2147483647 w 69"/>
            <a:gd name="T97" fmla="*/ 2147483647 h 56"/>
            <a:gd name="T98" fmla="*/ 2147483647 w 69"/>
            <a:gd name="T99" fmla="*/ 2147483647 h 56"/>
            <a:gd name="T100" fmla="*/ 2147483647 w 69"/>
            <a:gd name="T101" fmla="*/ 2147483647 h 56"/>
            <a:gd name="T102" fmla="*/ 2147483647 w 69"/>
            <a:gd name="T103" fmla="*/ 2147483647 h 56"/>
            <a:gd name="T104" fmla="*/ 0 60000 65536"/>
            <a:gd name="T105" fmla="*/ 0 60000 65536"/>
            <a:gd name="T106" fmla="*/ 0 60000 65536"/>
            <a:gd name="T107" fmla="*/ 0 60000 65536"/>
            <a:gd name="T108" fmla="*/ 0 60000 65536"/>
            <a:gd name="T109" fmla="*/ 0 60000 65536"/>
            <a:gd name="T110" fmla="*/ 0 60000 65536"/>
            <a:gd name="T111" fmla="*/ 0 60000 65536"/>
            <a:gd name="T112" fmla="*/ 0 60000 65536"/>
            <a:gd name="T113" fmla="*/ 0 60000 65536"/>
            <a:gd name="T114" fmla="*/ 0 60000 65536"/>
            <a:gd name="T115" fmla="*/ 0 60000 65536"/>
            <a:gd name="T116" fmla="*/ 0 60000 65536"/>
            <a:gd name="T117" fmla="*/ 0 60000 65536"/>
            <a:gd name="T118" fmla="*/ 0 60000 65536"/>
            <a:gd name="T119" fmla="*/ 0 60000 65536"/>
            <a:gd name="T120" fmla="*/ 0 60000 65536"/>
            <a:gd name="T121" fmla="*/ 0 60000 65536"/>
            <a:gd name="T122" fmla="*/ 0 60000 65536"/>
            <a:gd name="T123" fmla="*/ 0 60000 65536"/>
            <a:gd name="T124" fmla="*/ 0 60000 65536"/>
            <a:gd name="T125" fmla="*/ 0 60000 65536"/>
            <a:gd name="T126" fmla="*/ 0 60000 65536"/>
            <a:gd name="T127" fmla="*/ 0 60000 65536"/>
            <a:gd name="T128" fmla="*/ 0 60000 65536"/>
            <a:gd name="T129" fmla="*/ 0 60000 65536"/>
            <a:gd name="T130" fmla="*/ 0 60000 65536"/>
            <a:gd name="T131" fmla="*/ 0 60000 65536"/>
            <a:gd name="T132" fmla="*/ 0 60000 65536"/>
            <a:gd name="T133" fmla="*/ 0 60000 65536"/>
            <a:gd name="T134" fmla="*/ 0 60000 65536"/>
            <a:gd name="T135" fmla="*/ 0 60000 65536"/>
            <a:gd name="T136" fmla="*/ 0 60000 65536"/>
            <a:gd name="T137" fmla="*/ 0 60000 65536"/>
            <a:gd name="T138" fmla="*/ 0 60000 65536"/>
            <a:gd name="T139" fmla="*/ 0 60000 65536"/>
            <a:gd name="T140" fmla="*/ 0 60000 65536"/>
            <a:gd name="T141" fmla="*/ 0 60000 65536"/>
            <a:gd name="T142" fmla="*/ 0 60000 65536"/>
            <a:gd name="T143" fmla="*/ 0 60000 65536"/>
            <a:gd name="T144" fmla="*/ 0 60000 65536"/>
            <a:gd name="T145" fmla="*/ 0 60000 65536"/>
            <a:gd name="T146" fmla="*/ 0 60000 65536"/>
            <a:gd name="T147" fmla="*/ 0 60000 65536"/>
            <a:gd name="T148" fmla="*/ 0 60000 65536"/>
            <a:gd name="T149" fmla="*/ 0 60000 65536"/>
            <a:gd name="T150" fmla="*/ 0 60000 65536"/>
            <a:gd name="T151" fmla="*/ 0 60000 65536"/>
            <a:gd name="T152" fmla="*/ 0 60000 65536"/>
            <a:gd name="T153" fmla="*/ 0 60000 65536"/>
            <a:gd name="T154" fmla="*/ 0 60000 65536"/>
            <a:gd name="T155" fmla="*/ 0 60000 65536"/>
            <a:gd name="T156" fmla="*/ 0 w 69"/>
            <a:gd name="T157" fmla="*/ 0 h 56"/>
            <a:gd name="T158" fmla="*/ 69 w 69"/>
            <a:gd name="T159" fmla="*/ 56 h 56"/>
          </a:gdLst>
          <a:ahLst/>
          <a:cxnLst>
            <a:cxn ang="T104">
              <a:pos x="T0" y="T1"/>
            </a:cxn>
            <a:cxn ang="T105">
              <a:pos x="T2" y="T3"/>
            </a:cxn>
            <a:cxn ang="T106">
              <a:pos x="T4" y="T5"/>
            </a:cxn>
            <a:cxn ang="T107">
              <a:pos x="T6" y="T7"/>
            </a:cxn>
            <a:cxn ang="T108">
              <a:pos x="T8" y="T9"/>
            </a:cxn>
            <a:cxn ang="T109">
              <a:pos x="T10" y="T11"/>
            </a:cxn>
            <a:cxn ang="T110">
              <a:pos x="T12" y="T13"/>
            </a:cxn>
            <a:cxn ang="T111">
              <a:pos x="T14" y="T15"/>
            </a:cxn>
            <a:cxn ang="T112">
              <a:pos x="T16" y="T17"/>
            </a:cxn>
            <a:cxn ang="T113">
              <a:pos x="T18" y="T19"/>
            </a:cxn>
            <a:cxn ang="T114">
              <a:pos x="T20" y="T21"/>
            </a:cxn>
            <a:cxn ang="T115">
              <a:pos x="T22" y="T23"/>
            </a:cxn>
            <a:cxn ang="T116">
              <a:pos x="T24" y="T25"/>
            </a:cxn>
            <a:cxn ang="T117">
              <a:pos x="T26" y="T27"/>
            </a:cxn>
            <a:cxn ang="T118">
              <a:pos x="T28" y="T29"/>
            </a:cxn>
            <a:cxn ang="T119">
              <a:pos x="T30" y="T31"/>
            </a:cxn>
            <a:cxn ang="T120">
              <a:pos x="T32" y="T33"/>
            </a:cxn>
            <a:cxn ang="T121">
              <a:pos x="T34" y="T35"/>
            </a:cxn>
            <a:cxn ang="T122">
              <a:pos x="T36" y="T37"/>
            </a:cxn>
            <a:cxn ang="T123">
              <a:pos x="T38" y="T39"/>
            </a:cxn>
            <a:cxn ang="T124">
              <a:pos x="T40" y="T41"/>
            </a:cxn>
            <a:cxn ang="T125">
              <a:pos x="T42" y="T43"/>
            </a:cxn>
            <a:cxn ang="T126">
              <a:pos x="T44" y="T45"/>
            </a:cxn>
            <a:cxn ang="T127">
              <a:pos x="T46" y="T47"/>
            </a:cxn>
            <a:cxn ang="T128">
              <a:pos x="T48" y="T49"/>
            </a:cxn>
            <a:cxn ang="T129">
              <a:pos x="T50" y="T51"/>
            </a:cxn>
            <a:cxn ang="T130">
              <a:pos x="T52" y="T53"/>
            </a:cxn>
            <a:cxn ang="T131">
              <a:pos x="T54" y="T55"/>
            </a:cxn>
            <a:cxn ang="T132">
              <a:pos x="T56" y="T57"/>
            </a:cxn>
            <a:cxn ang="T133">
              <a:pos x="T58" y="T59"/>
            </a:cxn>
            <a:cxn ang="T134">
              <a:pos x="T60" y="T61"/>
            </a:cxn>
            <a:cxn ang="T135">
              <a:pos x="T62" y="T63"/>
            </a:cxn>
            <a:cxn ang="T136">
              <a:pos x="T64" y="T65"/>
            </a:cxn>
            <a:cxn ang="T137">
              <a:pos x="T66" y="T67"/>
            </a:cxn>
            <a:cxn ang="T138">
              <a:pos x="T68" y="T69"/>
            </a:cxn>
            <a:cxn ang="T139">
              <a:pos x="T70" y="T71"/>
            </a:cxn>
            <a:cxn ang="T140">
              <a:pos x="T72" y="T73"/>
            </a:cxn>
            <a:cxn ang="T141">
              <a:pos x="T74" y="T75"/>
            </a:cxn>
            <a:cxn ang="T142">
              <a:pos x="T76" y="T77"/>
            </a:cxn>
            <a:cxn ang="T143">
              <a:pos x="T78" y="T79"/>
            </a:cxn>
            <a:cxn ang="T144">
              <a:pos x="T80" y="T81"/>
            </a:cxn>
            <a:cxn ang="T145">
              <a:pos x="T82" y="T83"/>
            </a:cxn>
            <a:cxn ang="T146">
              <a:pos x="T84" y="T85"/>
            </a:cxn>
            <a:cxn ang="T147">
              <a:pos x="T86" y="T87"/>
            </a:cxn>
            <a:cxn ang="T148">
              <a:pos x="T88" y="T89"/>
            </a:cxn>
            <a:cxn ang="T149">
              <a:pos x="T90" y="T91"/>
            </a:cxn>
            <a:cxn ang="T150">
              <a:pos x="T92" y="T93"/>
            </a:cxn>
            <a:cxn ang="T151">
              <a:pos x="T94" y="T95"/>
            </a:cxn>
            <a:cxn ang="T152">
              <a:pos x="T96" y="T97"/>
            </a:cxn>
            <a:cxn ang="T153">
              <a:pos x="T98" y="T99"/>
            </a:cxn>
            <a:cxn ang="T154">
              <a:pos x="T100" y="T101"/>
            </a:cxn>
            <a:cxn ang="T155">
              <a:pos x="T102" y="T103"/>
            </a:cxn>
          </a:cxnLst>
          <a:rect l="T156" t="T157" r="T158" b="T159"/>
          <a:pathLst>
            <a:path w="69" h="56">
              <a:moveTo>
                <a:pt x="8" y="30"/>
              </a:moveTo>
              <a:lnTo>
                <a:pt x="8" y="28"/>
              </a:lnTo>
              <a:lnTo>
                <a:pt x="9" y="26"/>
              </a:lnTo>
              <a:lnTo>
                <a:pt x="7" y="25"/>
              </a:lnTo>
              <a:lnTo>
                <a:pt x="5" y="25"/>
              </a:lnTo>
              <a:lnTo>
                <a:pt x="2" y="24"/>
              </a:lnTo>
              <a:lnTo>
                <a:pt x="3" y="23"/>
              </a:lnTo>
              <a:lnTo>
                <a:pt x="3" y="21"/>
              </a:lnTo>
              <a:lnTo>
                <a:pt x="2" y="18"/>
              </a:lnTo>
              <a:lnTo>
                <a:pt x="0" y="18"/>
              </a:lnTo>
              <a:lnTo>
                <a:pt x="1" y="15"/>
              </a:lnTo>
              <a:lnTo>
                <a:pt x="3" y="13"/>
              </a:lnTo>
              <a:lnTo>
                <a:pt x="5" y="14"/>
              </a:lnTo>
              <a:lnTo>
                <a:pt x="6" y="13"/>
              </a:lnTo>
              <a:lnTo>
                <a:pt x="8" y="12"/>
              </a:lnTo>
              <a:lnTo>
                <a:pt x="9" y="10"/>
              </a:lnTo>
              <a:lnTo>
                <a:pt x="10" y="8"/>
              </a:lnTo>
              <a:lnTo>
                <a:pt x="11" y="6"/>
              </a:lnTo>
              <a:lnTo>
                <a:pt x="14" y="4"/>
              </a:lnTo>
              <a:lnTo>
                <a:pt x="16" y="1"/>
              </a:lnTo>
              <a:lnTo>
                <a:pt x="18" y="2"/>
              </a:lnTo>
              <a:lnTo>
                <a:pt x="20" y="1"/>
              </a:lnTo>
              <a:lnTo>
                <a:pt x="22" y="0"/>
              </a:lnTo>
              <a:lnTo>
                <a:pt x="25" y="1"/>
              </a:lnTo>
              <a:lnTo>
                <a:pt x="27" y="1"/>
              </a:lnTo>
              <a:lnTo>
                <a:pt x="29" y="1"/>
              </a:lnTo>
              <a:lnTo>
                <a:pt x="30" y="2"/>
              </a:lnTo>
              <a:lnTo>
                <a:pt x="31" y="3"/>
              </a:lnTo>
              <a:lnTo>
                <a:pt x="33" y="5"/>
              </a:lnTo>
              <a:lnTo>
                <a:pt x="30" y="9"/>
              </a:lnTo>
              <a:lnTo>
                <a:pt x="31" y="11"/>
              </a:lnTo>
              <a:lnTo>
                <a:pt x="30" y="12"/>
              </a:lnTo>
              <a:lnTo>
                <a:pt x="30" y="15"/>
              </a:lnTo>
              <a:lnTo>
                <a:pt x="32" y="16"/>
              </a:lnTo>
              <a:lnTo>
                <a:pt x="32" y="18"/>
              </a:lnTo>
              <a:lnTo>
                <a:pt x="34" y="19"/>
              </a:lnTo>
              <a:lnTo>
                <a:pt x="35" y="20"/>
              </a:lnTo>
              <a:lnTo>
                <a:pt x="35" y="21"/>
              </a:lnTo>
              <a:lnTo>
                <a:pt x="37" y="22"/>
              </a:lnTo>
              <a:lnTo>
                <a:pt x="38" y="22"/>
              </a:lnTo>
              <a:lnTo>
                <a:pt x="39" y="23"/>
              </a:lnTo>
              <a:lnTo>
                <a:pt x="40" y="25"/>
              </a:lnTo>
              <a:lnTo>
                <a:pt x="42" y="25"/>
              </a:lnTo>
              <a:lnTo>
                <a:pt x="44" y="25"/>
              </a:lnTo>
              <a:lnTo>
                <a:pt x="45" y="26"/>
              </a:lnTo>
              <a:lnTo>
                <a:pt x="47" y="27"/>
              </a:lnTo>
              <a:lnTo>
                <a:pt x="48" y="28"/>
              </a:lnTo>
              <a:lnTo>
                <a:pt x="49" y="30"/>
              </a:lnTo>
              <a:lnTo>
                <a:pt x="50" y="31"/>
              </a:lnTo>
              <a:lnTo>
                <a:pt x="50" y="32"/>
              </a:lnTo>
              <a:lnTo>
                <a:pt x="51" y="32"/>
              </a:lnTo>
              <a:lnTo>
                <a:pt x="54" y="32"/>
              </a:lnTo>
              <a:lnTo>
                <a:pt x="55" y="32"/>
              </a:lnTo>
              <a:lnTo>
                <a:pt x="56" y="32"/>
              </a:lnTo>
              <a:lnTo>
                <a:pt x="56" y="34"/>
              </a:lnTo>
              <a:lnTo>
                <a:pt x="57" y="35"/>
              </a:lnTo>
              <a:lnTo>
                <a:pt x="58" y="35"/>
              </a:lnTo>
              <a:lnTo>
                <a:pt x="58" y="36"/>
              </a:lnTo>
              <a:lnTo>
                <a:pt x="59" y="36"/>
              </a:lnTo>
              <a:lnTo>
                <a:pt x="60" y="37"/>
              </a:lnTo>
              <a:lnTo>
                <a:pt x="62" y="36"/>
              </a:lnTo>
              <a:lnTo>
                <a:pt x="62" y="35"/>
              </a:lnTo>
              <a:lnTo>
                <a:pt x="64" y="35"/>
              </a:lnTo>
              <a:lnTo>
                <a:pt x="65" y="37"/>
              </a:lnTo>
              <a:lnTo>
                <a:pt x="63" y="38"/>
              </a:lnTo>
              <a:lnTo>
                <a:pt x="65" y="39"/>
              </a:lnTo>
              <a:lnTo>
                <a:pt x="65" y="40"/>
              </a:lnTo>
              <a:lnTo>
                <a:pt x="66" y="40"/>
              </a:lnTo>
              <a:lnTo>
                <a:pt x="68" y="41"/>
              </a:lnTo>
              <a:lnTo>
                <a:pt x="67" y="41"/>
              </a:lnTo>
              <a:lnTo>
                <a:pt x="69" y="43"/>
              </a:lnTo>
              <a:lnTo>
                <a:pt x="66" y="46"/>
              </a:lnTo>
              <a:lnTo>
                <a:pt x="64" y="48"/>
              </a:lnTo>
              <a:lnTo>
                <a:pt x="61" y="47"/>
              </a:lnTo>
              <a:lnTo>
                <a:pt x="60" y="48"/>
              </a:lnTo>
              <a:lnTo>
                <a:pt x="63" y="51"/>
              </a:lnTo>
              <a:lnTo>
                <a:pt x="61" y="52"/>
              </a:lnTo>
              <a:lnTo>
                <a:pt x="61" y="55"/>
              </a:lnTo>
              <a:lnTo>
                <a:pt x="60" y="56"/>
              </a:lnTo>
              <a:lnTo>
                <a:pt x="57" y="53"/>
              </a:lnTo>
              <a:lnTo>
                <a:pt x="55" y="55"/>
              </a:lnTo>
              <a:lnTo>
                <a:pt x="52" y="55"/>
              </a:lnTo>
              <a:lnTo>
                <a:pt x="51" y="56"/>
              </a:lnTo>
              <a:lnTo>
                <a:pt x="49" y="53"/>
              </a:lnTo>
              <a:lnTo>
                <a:pt x="47" y="52"/>
              </a:lnTo>
              <a:lnTo>
                <a:pt x="45" y="51"/>
              </a:lnTo>
              <a:lnTo>
                <a:pt x="44" y="48"/>
              </a:lnTo>
              <a:lnTo>
                <a:pt x="41" y="45"/>
              </a:lnTo>
              <a:lnTo>
                <a:pt x="38" y="45"/>
              </a:lnTo>
              <a:lnTo>
                <a:pt x="36" y="41"/>
              </a:lnTo>
              <a:lnTo>
                <a:pt x="33" y="42"/>
              </a:lnTo>
              <a:lnTo>
                <a:pt x="30" y="41"/>
              </a:lnTo>
              <a:lnTo>
                <a:pt x="27" y="42"/>
              </a:lnTo>
              <a:lnTo>
                <a:pt x="24" y="43"/>
              </a:lnTo>
              <a:lnTo>
                <a:pt x="21" y="40"/>
              </a:lnTo>
              <a:lnTo>
                <a:pt x="21" y="37"/>
              </a:lnTo>
              <a:lnTo>
                <a:pt x="21" y="35"/>
              </a:lnTo>
              <a:lnTo>
                <a:pt x="18" y="32"/>
              </a:lnTo>
              <a:lnTo>
                <a:pt x="17" y="34"/>
              </a:lnTo>
              <a:lnTo>
                <a:pt x="14" y="31"/>
              </a:lnTo>
              <a:lnTo>
                <a:pt x="12" y="30"/>
              </a:lnTo>
              <a:lnTo>
                <a:pt x="10" y="30"/>
              </a:lnTo>
              <a:lnTo>
                <a:pt x="8" y="30"/>
              </a:lnTo>
              <a:close/>
            </a:path>
          </a:pathLst>
        </a:custGeom>
        <a:solidFill>
          <a:srgbClr val="DCDCD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</xdr:col>
      <xdr:colOff>514350</xdr:colOff>
      <xdr:row>16</xdr:row>
      <xdr:rowOff>9525</xdr:rowOff>
    </xdr:from>
    <xdr:to>
      <xdr:col>2</xdr:col>
      <xdr:colOff>161925</xdr:colOff>
      <xdr:row>17</xdr:row>
      <xdr:rowOff>66675</xdr:rowOff>
    </xdr:to>
    <xdr:sp macro="[0]!modRegionSelect.RegionClick" textlink="">
      <xdr:nvSpPr>
        <xdr:cNvPr id="237384" name="ShapeReg_84"/>
        <xdr:cNvSpPr>
          <a:spLocks/>
        </xdr:cNvSpPr>
      </xdr:nvSpPr>
      <xdr:spPr bwMode="auto">
        <a:xfrm>
          <a:off x="1123950" y="2724150"/>
          <a:ext cx="257175" cy="219075"/>
        </a:xfrm>
        <a:custGeom>
          <a:avLst/>
          <a:gdLst>
            <a:gd name="T0" fmla="*/ 2147483647 w 27"/>
            <a:gd name="T1" fmla="*/ 2147483647 h 23"/>
            <a:gd name="T2" fmla="*/ 2147483647 w 27"/>
            <a:gd name="T3" fmla="*/ 0 h 23"/>
            <a:gd name="T4" fmla="*/ 2147483647 w 27"/>
            <a:gd name="T5" fmla="*/ 0 h 23"/>
            <a:gd name="T6" fmla="*/ 2147483647 w 27"/>
            <a:gd name="T7" fmla="*/ 0 h 23"/>
            <a:gd name="T8" fmla="*/ 2147483647 w 27"/>
            <a:gd name="T9" fmla="*/ 2147483647 h 23"/>
            <a:gd name="T10" fmla="*/ 2147483647 w 27"/>
            <a:gd name="T11" fmla="*/ 2147483647 h 23"/>
            <a:gd name="T12" fmla="*/ 2147483647 w 27"/>
            <a:gd name="T13" fmla="*/ 2147483647 h 23"/>
            <a:gd name="T14" fmla="*/ 2147483647 w 27"/>
            <a:gd name="T15" fmla="*/ 2147483647 h 23"/>
            <a:gd name="T16" fmla="*/ 2147483647 w 27"/>
            <a:gd name="T17" fmla="*/ 2147483647 h 23"/>
            <a:gd name="T18" fmla="*/ 2147483647 w 27"/>
            <a:gd name="T19" fmla="*/ 2147483647 h 23"/>
            <a:gd name="T20" fmla="*/ 2147483647 w 27"/>
            <a:gd name="T21" fmla="*/ 2147483647 h 23"/>
            <a:gd name="T22" fmla="*/ 2147483647 w 27"/>
            <a:gd name="T23" fmla="*/ 2147483647 h 23"/>
            <a:gd name="T24" fmla="*/ 2147483647 w 27"/>
            <a:gd name="T25" fmla="*/ 2147483647 h 23"/>
            <a:gd name="T26" fmla="*/ 2147483647 w 27"/>
            <a:gd name="T27" fmla="*/ 2147483647 h 23"/>
            <a:gd name="T28" fmla="*/ 2147483647 w 27"/>
            <a:gd name="T29" fmla="*/ 2147483647 h 23"/>
            <a:gd name="T30" fmla="*/ 2147483647 w 27"/>
            <a:gd name="T31" fmla="*/ 2147483647 h 23"/>
            <a:gd name="T32" fmla="*/ 2147483647 w 27"/>
            <a:gd name="T33" fmla="*/ 2147483647 h 23"/>
            <a:gd name="T34" fmla="*/ 2147483647 w 27"/>
            <a:gd name="T35" fmla="*/ 2147483647 h 23"/>
            <a:gd name="T36" fmla="*/ 2147483647 w 27"/>
            <a:gd name="T37" fmla="*/ 2147483647 h 23"/>
            <a:gd name="T38" fmla="*/ 2147483647 w 27"/>
            <a:gd name="T39" fmla="*/ 2147483647 h 23"/>
            <a:gd name="T40" fmla="*/ 2147483647 w 27"/>
            <a:gd name="T41" fmla="*/ 2147483647 h 23"/>
            <a:gd name="T42" fmla="*/ 2147483647 w 27"/>
            <a:gd name="T43" fmla="*/ 2147483647 h 23"/>
            <a:gd name="T44" fmla="*/ 2147483647 w 27"/>
            <a:gd name="T45" fmla="*/ 2147483647 h 23"/>
            <a:gd name="T46" fmla="*/ 2147483647 w 27"/>
            <a:gd name="T47" fmla="*/ 2147483647 h 23"/>
            <a:gd name="T48" fmla="*/ 2147483647 w 27"/>
            <a:gd name="T49" fmla="*/ 2147483647 h 23"/>
            <a:gd name="T50" fmla="*/ 0 w 27"/>
            <a:gd name="T51" fmla="*/ 2147483647 h 23"/>
            <a:gd name="T52" fmla="*/ 0 w 27"/>
            <a:gd name="T53" fmla="*/ 2147483647 h 23"/>
            <a:gd name="T54" fmla="*/ 2147483647 w 27"/>
            <a:gd name="T55" fmla="*/ 2147483647 h 23"/>
            <a:gd name="T56" fmla="*/ 2147483647 w 27"/>
            <a:gd name="T57" fmla="*/ 2147483647 h 23"/>
            <a:gd name="T58" fmla="*/ 2147483647 w 27"/>
            <a:gd name="T59" fmla="*/ 2147483647 h 23"/>
            <a:gd name="T60" fmla="*/ 2147483647 w 27"/>
            <a:gd name="T61" fmla="*/ 2147483647 h 23"/>
            <a:gd name="T62" fmla="*/ 2147483647 w 27"/>
            <a:gd name="T63" fmla="*/ 2147483647 h 23"/>
            <a:gd name="T64" fmla="*/ 2147483647 w 27"/>
            <a:gd name="T65" fmla="*/ 2147483647 h 23"/>
            <a:gd name="T66" fmla="*/ 2147483647 w 27"/>
            <a:gd name="T67" fmla="*/ 2147483647 h 23"/>
            <a:gd name="T68" fmla="*/ 2147483647 w 27"/>
            <a:gd name="T69" fmla="*/ 2147483647 h 23"/>
            <a:gd name="T70" fmla="*/ 2147483647 w 27"/>
            <a:gd name="T71" fmla="*/ 2147483647 h 23"/>
            <a:gd name="T72" fmla="*/ 2147483647 w 27"/>
            <a:gd name="T73" fmla="*/ 2147483647 h 23"/>
            <a:gd name="T74" fmla="*/ 0 60000 65536"/>
            <a:gd name="T75" fmla="*/ 0 60000 65536"/>
            <a:gd name="T76" fmla="*/ 0 60000 65536"/>
            <a:gd name="T77" fmla="*/ 0 60000 65536"/>
            <a:gd name="T78" fmla="*/ 0 60000 65536"/>
            <a:gd name="T79" fmla="*/ 0 60000 65536"/>
            <a:gd name="T80" fmla="*/ 0 60000 65536"/>
            <a:gd name="T81" fmla="*/ 0 60000 65536"/>
            <a:gd name="T82" fmla="*/ 0 60000 65536"/>
            <a:gd name="T83" fmla="*/ 0 60000 65536"/>
            <a:gd name="T84" fmla="*/ 0 60000 65536"/>
            <a:gd name="T85" fmla="*/ 0 60000 65536"/>
            <a:gd name="T86" fmla="*/ 0 60000 65536"/>
            <a:gd name="T87" fmla="*/ 0 60000 65536"/>
            <a:gd name="T88" fmla="*/ 0 60000 65536"/>
            <a:gd name="T89" fmla="*/ 0 60000 65536"/>
            <a:gd name="T90" fmla="*/ 0 60000 65536"/>
            <a:gd name="T91" fmla="*/ 0 60000 65536"/>
            <a:gd name="T92" fmla="*/ 0 60000 65536"/>
            <a:gd name="T93" fmla="*/ 0 60000 65536"/>
            <a:gd name="T94" fmla="*/ 0 60000 65536"/>
            <a:gd name="T95" fmla="*/ 0 60000 65536"/>
            <a:gd name="T96" fmla="*/ 0 60000 65536"/>
            <a:gd name="T97" fmla="*/ 0 60000 65536"/>
            <a:gd name="T98" fmla="*/ 0 60000 65536"/>
            <a:gd name="T99" fmla="*/ 0 60000 65536"/>
            <a:gd name="T100" fmla="*/ 0 60000 65536"/>
            <a:gd name="T101" fmla="*/ 0 60000 65536"/>
            <a:gd name="T102" fmla="*/ 0 60000 65536"/>
            <a:gd name="T103" fmla="*/ 0 60000 65536"/>
            <a:gd name="T104" fmla="*/ 0 60000 65536"/>
            <a:gd name="T105" fmla="*/ 0 60000 65536"/>
            <a:gd name="T106" fmla="*/ 0 60000 65536"/>
            <a:gd name="T107" fmla="*/ 0 60000 65536"/>
            <a:gd name="T108" fmla="*/ 0 60000 65536"/>
            <a:gd name="T109" fmla="*/ 0 60000 65536"/>
            <a:gd name="T110" fmla="*/ 0 60000 65536"/>
            <a:gd name="T111" fmla="*/ 0 w 27"/>
            <a:gd name="T112" fmla="*/ 0 h 23"/>
            <a:gd name="T113" fmla="*/ 27 w 27"/>
            <a:gd name="T114" fmla="*/ 23 h 23"/>
          </a:gdLst>
          <a:ahLst/>
          <a:cxnLst>
            <a:cxn ang="T74">
              <a:pos x="T0" y="T1"/>
            </a:cxn>
            <a:cxn ang="T75">
              <a:pos x="T2" y="T3"/>
            </a:cxn>
            <a:cxn ang="T76">
              <a:pos x="T4" y="T5"/>
            </a:cxn>
            <a:cxn ang="T77">
              <a:pos x="T6" y="T7"/>
            </a:cxn>
            <a:cxn ang="T78">
              <a:pos x="T8" y="T9"/>
            </a:cxn>
            <a:cxn ang="T79">
              <a:pos x="T10" y="T11"/>
            </a:cxn>
            <a:cxn ang="T80">
              <a:pos x="T12" y="T13"/>
            </a:cxn>
            <a:cxn ang="T81">
              <a:pos x="T14" y="T15"/>
            </a:cxn>
            <a:cxn ang="T82">
              <a:pos x="T16" y="T17"/>
            </a:cxn>
            <a:cxn ang="T83">
              <a:pos x="T18" y="T19"/>
            </a:cxn>
            <a:cxn ang="T84">
              <a:pos x="T20" y="T21"/>
            </a:cxn>
            <a:cxn ang="T85">
              <a:pos x="T22" y="T23"/>
            </a:cxn>
            <a:cxn ang="T86">
              <a:pos x="T24" y="T25"/>
            </a:cxn>
            <a:cxn ang="T87">
              <a:pos x="T26" y="T27"/>
            </a:cxn>
            <a:cxn ang="T88">
              <a:pos x="T28" y="T29"/>
            </a:cxn>
            <a:cxn ang="T89">
              <a:pos x="T30" y="T31"/>
            </a:cxn>
            <a:cxn ang="T90">
              <a:pos x="T32" y="T33"/>
            </a:cxn>
            <a:cxn ang="T91">
              <a:pos x="T34" y="T35"/>
            </a:cxn>
            <a:cxn ang="T92">
              <a:pos x="T36" y="T37"/>
            </a:cxn>
            <a:cxn ang="T93">
              <a:pos x="T38" y="T39"/>
            </a:cxn>
            <a:cxn ang="T94">
              <a:pos x="T40" y="T41"/>
            </a:cxn>
            <a:cxn ang="T95">
              <a:pos x="T42" y="T43"/>
            </a:cxn>
            <a:cxn ang="T96">
              <a:pos x="T44" y="T45"/>
            </a:cxn>
            <a:cxn ang="T97">
              <a:pos x="T46" y="T47"/>
            </a:cxn>
            <a:cxn ang="T98">
              <a:pos x="T48" y="T49"/>
            </a:cxn>
            <a:cxn ang="T99">
              <a:pos x="T50" y="T51"/>
            </a:cxn>
            <a:cxn ang="T100">
              <a:pos x="T52" y="T53"/>
            </a:cxn>
            <a:cxn ang="T101">
              <a:pos x="T54" y="T55"/>
            </a:cxn>
            <a:cxn ang="T102">
              <a:pos x="T56" y="T57"/>
            </a:cxn>
            <a:cxn ang="T103">
              <a:pos x="T58" y="T59"/>
            </a:cxn>
            <a:cxn ang="T104">
              <a:pos x="T60" y="T61"/>
            </a:cxn>
            <a:cxn ang="T105">
              <a:pos x="T62" y="T63"/>
            </a:cxn>
            <a:cxn ang="T106">
              <a:pos x="T64" y="T65"/>
            </a:cxn>
            <a:cxn ang="T107">
              <a:pos x="T66" y="T67"/>
            </a:cxn>
            <a:cxn ang="T108">
              <a:pos x="T68" y="T69"/>
            </a:cxn>
            <a:cxn ang="T109">
              <a:pos x="T70" y="T71"/>
            </a:cxn>
            <a:cxn ang="T110">
              <a:pos x="T72" y="T73"/>
            </a:cxn>
          </a:cxnLst>
          <a:rect l="T111" t="T112" r="T113" b="T114"/>
          <a:pathLst>
            <a:path w="27" h="23">
              <a:moveTo>
                <a:pt x="9" y="2"/>
              </a:moveTo>
              <a:lnTo>
                <a:pt x="11" y="0"/>
              </a:lnTo>
              <a:lnTo>
                <a:pt x="13" y="0"/>
              </a:lnTo>
              <a:lnTo>
                <a:pt x="15" y="0"/>
              </a:lnTo>
              <a:lnTo>
                <a:pt x="17" y="1"/>
              </a:lnTo>
              <a:lnTo>
                <a:pt x="20" y="4"/>
              </a:lnTo>
              <a:lnTo>
                <a:pt x="21" y="2"/>
              </a:lnTo>
              <a:lnTo>
                <a:pt x="24" y="5"/>
              </a:lnTo>
              <a:lnTo>
                <a:pt x="24" y="10"/>
              </a:lnTo>
              <a:lnTo>
                <a:pt x="27" y="13"/>
              </a:lnTo>
              <a:lnTo>
                <a:pt x="27" y="16"/>
              </a:lnTo>
              <a:lnTo>
                <a:pt x="23" y="16"/>
              </a:lnTo>
              <a:lnTo>
                <a:pt x="23" y="18"/>
              </a:lnTo>
              <a:lnTo>
                <a:pt x="21" y="18"/>
              </a:lnTo>
              <a:lnTo>
                <a:pt x="18" y="20"/>
              </a:lnTo>
              <a:lnTo>
                <a:pt x="17" y="20"/>
              </a:lnTo>
              <a:lnTo>
                <a:pt x="16" y="22"/>
              </a:lnTo>
              <a:lnTo>
                <a:pt x="13" y="22"/>
              </a:lnTo>
              <a:lnTo>
                <a:pt x="12" y="20"/>
              </a:lnTo>
              <a:lnTo>
                <a:pt x="9" y="20"/>
              </a:lnTo>
              <a:lnTo>
                <a:pt x="7" y="22"/>
              </a:lnTo>
              <a:lnTo>
                <a:pt x="5" y="22"/>
              </a:lnTo>
              <a:lnTo>
                <a:pt x="4" y="23"/>
              </a:lnTo>
              <a:lnTo>
                <a:pt x="2" y="22"/>
              </a:lnTo>
              <a:lnTo>
                <a:pt x="1" y="20"/>
              </a:lnTo>
              <a:lnTo>
                <a:pt x="0" y="19"/>
              </a:lnTo>
              <a:lnTo>
                <a:pt x="0" y="17"/>
              </a:lnTo>
              <a:lnTo>
                <a:pt x="1" y="16"/>
              </a:lnTo>
              <a:lnTo>
                <a:pt x="3" y="15"/>
              </a:lnTo>
              <a:lnTo>
                <a:pt x="5" y="13"/>
              </a:lnTo>
              <a:lnTo>
                <a:pt x="4" y="11"/>
              </a:lnTo>
              <a:lnTo>
                <a:pt x="4" y="10"/>
              </a:lnTo>
              <a:lnTo>
                <a:pt x="6" y="8"/>
              </a:lnTo>
              <a:lnTo>
                <a:pt x="5" y="6"/>
              </a:lnTo>
              <a:lnTo>
                <a:pt x="6" y="4"/>
              </a:lnTo>
              <a:lnTo>
                <a:pt x="8" y="4"/>
              </a:lnTo>
              <a:lnTo>
                <a:pt x="9" y="2"/>
              </a:lnTo>
              <a:close/>
            </a:path>
          </a:pathLst>
        </a:custGeom>
        <a:solidFill>
          <a:srgbClr val="DCDCD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</xdr:col>
      <xdr:colOff>57150</xdr:colOff>
      <xdr:row>16</xdr:row>
      <xdr:rowOff>114300</xdr:rowOff>
    </xdr:from>
    <xdr:to>
      <xdr:col>2</xdr:col>
      <xdr:colOff>504825</xdr:colOff>
      <xdr:row>18</xdr:row>
      <xdr:rowOff>38100</xdr:rowOff>
    </xdr:to>
    <xdr:sp macro="[0]!modRegionSelect.RegionClick" textlink="">
      <xdr:nvSpPr>
        <xdr:cNvPr id="237385" name="ShapeReg_25"/>
        <xdr:cNvSpPr>
          <a:spLocks/>
        </xdr:cNvSpPr>
      </xdr:nvSpPr>
      <xdr:spPr bwMode="auto">
        <a:xfrm>
          <a:off x="1276350" y="2828925"/>
          <a:ext cx="447675" cy="247650"/>
        </a:xfrm>
        <a:custGeom>
          <a:avLst/>
          <a:gdLst>
            <a:gd name="T0" fmla="*/ 2147483647 w 47"/>
            <a:gd name="T1" fmla="*/ 2147483647 h 26"/>
            <a:gd name="T2" fmla="*/ 2147483647 w 47"/>
            <a:gd name="T3" fmla="*/ 2147483647 h 26"/>
            <a:gd name="T4" fmla="*/ 2147483647 w 47"/>
            <a:gd name="T5" fmla="*/ 2147483647 h 26"/>
            <a:gd name="T6" fmla="*/ 2147483647 w 47"/>
            <a:gd name="T7" fmla="*/ 2147483647 h 26"/>
            <a:gd name="T8" fmla="*/ 2147483647 w 47"/>
            <a:gd name="T9" fmla="*/ 2147483647 h 26"/>
            <a:gd name="T10" fmla="*/ 2147483647 w 47"/>
            <a:gd name="T11" fmla="*/ 2147483647 h 26"/>
            <a:gd name="T12" fmla="*/ 2147483647 w 47"/>
            <a:gd name="T13" fmla="*/ 2147483647 h 26"/>
            <a:gd name="T14" fmla="*/ 2147483647 w 47"/>
            <a:gd name="T15" fmla="*/ 2147483647 h 26"/>
            <a:gd name="T16" fmla="*/ 2147483647 w 47"/>
            <a:gd name="T17" fmla="*/ 2147483647 h 26"/>
            <a:gd name="T18" fmla="*/ 2147483647 w 47"/>
            <a:gd name="T19" fmla="*/ 2147483647 h 26"/>
            <a:gd name="T20" fmla="*/ 2147483647 w 47"/>
            <a:gd name="T21" fmla="*/ 2147483647 h 26"/>
            <a:gd name="T22" fmla="*/ 2147483647 w 47"/>
            <a:gd name="T23" fmla="*/ 0 h 26"/>
            <a:gd name="T24" fmla="*/ 2147483647 w 47"/>
            <a:gd name="T25" fmla="*/ 2147483647 h 26"/>
            <a:gd name="T26" fmla="*/ 2147483647 w 47"/>
            <a:gd name="T27" fmla="*/ 0 h 26"/>
            <a:gd name="T28" fmla="*/ 2147483647 w 47"/>
            <a:gd name="T29" fmla="*/ 2147483647 h 26"/>
            <a:gd name="T30" fmla="*/ 2147483647 w 47"/>
            <a:gd name="T31" fmla="*/ 2147483647 h 26"/>
            <a:gd name="T32" fmla="*/ 2147483647 w 47"/>
            <a:gd name="T33" fmla="*/ 2147483647 h 26"/>
            <a:gd name="T34" fmla="*/ 2147483647 w 47"/>
            <a:gd name="T35" fmla="*/ 2147483647 h 26"/>
            <a:gd name="T36" fmla="*/ 2147483647 w 47"/>
            <a:gd name="T37" fmla="*/ 2147483647 h 26"/>
            <a:gd name="T38" fmla="*/ 2147483647 w 47"/>
            <a:gd name="T39" fmla="*/ 2147483647 h 26"/>
            <a:gd name="T40" fmla="*/ 2147483647 w 47"/>
            <a:gd name="T41" fmla="*/ 2147483647 h 26"/>
            <a:gd name="T42" fmla="*/ 2147483647 w 47"/>
            <a:gd name="T43" fmla="*/ 2147483647 h 26"/>
            <a:gd name="T44" fmla="*/ 0 w 47"/>
            <a:gd name="T45" fmla="*/ 2147483647 h 26"/>
            <a:gd name="T46" fmla="*/ 2147483647 w 47"/>
            <a:gd name="T47" fmla="*/ 2147483647 h 26"/>
            <a:gd name="T48" fmla="*/ 2147483647 w 47"/>
            <a:gd name="T49" fmla="*/ 2147483647 h 26"/>
            <a:gd name="T50" fmla="*/ 2147483647 w 47"/>
            <a:gd name="T51" fmla="*/ 2147483647 h 26"/>
            <a:gd name="T52" fmla="*/ 2147483647 w 47"/>
            <a:gd name="T53" fmla="*/ 2147483647 h 26"/>
            <a:gd name="T54" fmla="*/ 2147483647 w 47"/>
            <a:gd name="T55" fmla="*/ 2147483647 h 26"/>
            <a:gd name="T56" fmla="*/ 2147483647 w 47"/>
            <a:gd name="T57" fmla="*/ 2147483647 h 26"/>
            <a:gd name="T58" fmla="*/ 2147483647 w 47"/>
            <a:gd name="T59" fmla="*/ 2147483647 h 26"/>
            <a:gd name="T60" fmla="*/ 2147483647 w 47"/>
            <a:gd name="T61" fmla="*/ 2147483647 h 26"/>
            <a:gd name="T62" fmla="*/ 2147483647 w 47"/>
            <a:gd name="T63" fmla="*/ 2147483647 h 26"/>
            <a:gd name="T64" fmla="*/ 2147483647 w 47"/>
            <a:gd name="T65" fmla="*/ 2147483647 h 26"/>
            <a:gd name="T66" fmla="*/ 2147483647 w 47"/>
            <a:gd name="T67" fmla="*/ 2147483647 h 26"/>
            <a:gd name="T68" fmla="*/ 2147483647 w 47"/>
            <a:gd name="T69" fmla="*/ 2147483647 h 26"/>
            <a:gd name="T70" fmla="*/ 2147483647 w 47"/>
            <a:gd name="T71" fmla="*/ 2147483647 h 26"/>
            <a:gd name="T72" fmla="*/ 2147483647 w 47"/>
            <a:gd name="T73" fmla="*/ 2147483647 h 26"/>
            <a:gd name="T74" fmla="*/ 2147483647 w 47"/>
            <a:gd name="T75" fmla="*/ 2147483647 h 26"/>
            <a:gd name="T76" fmla="*/ 2147483647 w 47"/>
            <a:gd name="T77" fmla="*/ 2147483647 h 26"/>
            <a:gd name="T78" fmla="*/ 2147483647 w 47"/>
            <a:gd name="T79" fmla="*/ 2147483647 h 26"/>
            <a:gd name="T80" fmla="*/ 2147483647 w 47"/>
            <a:gd name="T81" fmla="*/ 2147483647 h 26"/>
            <a:gd name="T82" fmla="*/ 2147483647 w 47"/>
            <a:gd name="T83" fmla="*/ 2147483647 h 26"/>
            <a:gd name="T84" fmla="*/ 2147483647 w 47"/>
            <a:gd name="T85" fmla="*/ 2147483647 h 26"/>
            <a:gd name="T86" fmla="*/ 2147483647 w 47"/>
            <a:gd name="T87" fmla="*/ 2147483647 h 26"/>
            <a:gd name="T88" fmla="*/ 2147483647 w 47"/>
            <a:gd name="T89" fmla="*/ 2147483647 h 26"/>
            <a:gd name="T90" fmla="*/ 2147483647 w 47"/>
            <a:gd name="T91" fmla="*/ 2147483647 h 26"/>
            <a:gd name="T92" fmla="*/ 2147483647 w 47"/>
            <a:gd name="T93" fmla="*/ 2147483647 h 26"/>
            <a:gd name="T94" fmla="*/ 2147483647 w 47"/>
            <a:gd name="T95" fmla="*/ 2147483647 h 26"/>
            <a:gd name="T96" fmla="*/ 0 60000 65536"/>
            <a:gd name="T97" fmla="*/ 0 60000 65536"/>
            <a:gd name="T98" fmla="*/ 0 60000 65536"/>
            <a:gd name="T99" fmla="*/ 0 60000 65536"/>
            <a:gd name="T100" fmla="*/ 0 60000 65536"/>
            <a:gd name="T101" fmla="*/ 0 60000 65536"/>
            <a:gd name="T102" fmla="*/ 0 60000 65536"/>
            <a:gd name="T103" fmla="*/ 0 60000 65536"/>
            <a:gd name="T104" fmla="*/ 0 60000 65536"/>
            <a:gd name="T105" fmla="*/ 0 60000 65536"/>
            <a:gd name="T106" fmla="*/ 0 60000 65536"/>
            <a:gd name="T107" fmla="*/ 0 60000 65536"/>
            <a:gd name="T108" fmla="*/ 0 60000 65536"/>
            <a:gd name="T109" fmla="*/ 0 60000 65536"/>
            <a:gd name="T110" fmla="*/ 0 60000 65536"/>
            <a:gd name="T111" fmla="*/ 0 60000 65536"/>
            <a:gd name="T112" fmla="*/ 0 60000 65536"/>
            <a:gd name="T113" fmla="*/ 0 60000 65536"/>
            <a:gd name="T114" fmla="*/ 0 60000 65536"/>
            <a:gd name="T115" fmla="*/ 0 60000 65536"/>
            <a:gd name="T116" fmla="*/ 0 60000 65536"/>
            <a:gd name="T117" fmla="*/ 0 60000 65536"/>
            <a:gd name="T118" fmla="*/ 0 60000 65536"/>
            <a:gd name="T119" fmla="*/ 0 60000 65536"/>
            <a:gd name="T120" fmla="*/ 0 60000 65536"/>
            <a:gd name="T121" fmla="*/ 0 60000 65536"/>
            <a:gd name="T122" fmla="*/ 0 60000 65536"/>
            <a:gd name="T123" fmla="*/ 0 60000 65536"/>
            <a:gd name="T124" fmla="*/ 0 60000 65536"/>
            <a:gd name="T125" fmla="*/ 0 60000 65536"/>
            <a:gd name="T126" fmla="*/ 0 60000 65536"/>
            <a:gd name="T127" fmla="*/ 0 60000 65536"/>
            <a:gd name="T128" fmla="*/ 0 60000 65536"/>
            <a:gd name="T129" fmla="*/ 0 60000 65536"/>
            <a:gd name="T130" fmla="*/ 0 60000 65536"/>
            <a:gd name="T131" fmla="*/ 0 60000 65536"/>
            <a:gd name="T132" fmla="*/ 0 60000 65536"/>
            <a:gd name="T133" fmla="*/ 0 60000 65536"/>
            <a:gd name="T134" fmla="*/ 0 60000 65536"/>
            <a:gd name="T135" fmla="*/ 0 60000 65536"/>
            <a:gd name="T136" fmla="*/ 0 60000 65536"/>
            <a:gd name="T137" fmla="*/ 0 60000 65536"/>
            <a:gd name="T138" fmla="*/ 0 60000 65536"/>
            <a:gd name="T139" fmla="*/ 0 60000 65536"/>
            <a:gd name="T140" fmla="*/ 0 60000 65536"/>
            <a:gd name="T141" fmla="*/ 0 60000 65536"/>
            <a:gd name="T142" fmla="*/ 0 60000 65536"/>
            <a:gd name="T143" fmla="*/ 0 60000 65536"/>
            <a:gd name="T144" fmla="*/ 0 w 47"/>
            <a:gd name="T145" fmla="*/ 0 h 26"/>
            <a:gd name="T146" fmla="*/ 47 w 47"/>
            <a:gd name="T147" fmla="*/ 26 h 26"/>
          </a:gdLst>
          <a:ahLst/>
          <a:cxnLst>
            <a:cxn ang="T96">
              <a:pos x="T0" y="T1"/>
            </a:cxn>
            <a:cxn ang="T97">
              <a:pos x="T2" y="T3"/>
            </a:cxn>
            <a:cxn ang="T98">
              <a:pos x="T4" y="T5"/>
            </a:cxn>
            <a:cxn ang="T99">
              <a:pos x="T6" y="T7"/>
            </a:cxn>
            <a:cxn ang="T100">
              <a:pos x="T8" y="T9"/>
            </a:cxn>
            <a:cxn ang="T101">
              <a:pos x="T10" y="T11"/>
            </a:cxn>
            <a:cxn ang="T102">
              <a:pos x="T12" y="T13"/>
            </a:cxn>
            <a:cxn ang="T103">
              <a:pos x="T14" y="T15"/>
            </a:cxn>
            <a:cxn ang="T104">
              <a:pos x="T16" y="T17"/>
            </a:cxn>
            <a:cxn ang="T105">
              <a:pos x="T18" y="T19"/>
            </a:cxn>
            <a:cxn ang="T106">
              <a:pos x="T20" y="T21"/>
            </a:cxn>
            <a:cxn ang="T107">
              <a:pos x="T22" y="T23"/>
            </a:cxn>
            <a:cxn ang="T108">
              <a:pos x="T24" y="T25"/>
            </a:cxn>
            <a:cxn ang="T109">
              <a:pos x="T26" y="T27"/>
            </a:cxn>
            <a:cxn ang="T110">
              <a:pos x="T28" y="T29"/>
            </a:cxn>
            <a:cxn ang="T111">
              <a:pos x="T30" y="T31"/>
            </a:cxn>
            <a:cxn ang="T112">
              <a:pos x="T32" y="T33"/>
            </a:cxn>
            <a:cxn ang="T113">
              <a:pos x="T34" y="T35"/>
            </a:cxn>
            <a:cxn ang="T114">
              <a:pos x="T36" y="T37"/>
            </a:cxn>
            <a:cxn ang="T115">
              <a:pos x="T38" y="T39"/>
            </a:cxn>
            <a:cxn ang="T116">
              <a:pos x="T40" y="T41"/>
            </a:cxn>
            <a:cxn ang="T117">
              <a:pos x="T42" y="T43"/>
            </a:cxn>
            <a:cxn ang="T118">
              <a:pos x="T44" y="T45"/>
            </a:cxn>
            <a:cxn ang="T119">
              <a:pos x="T46" y="T47"/>
            </a:cxn>
            <a:cxn ang="T120">
              <a:pos x="T48" y="T49"/>
            </a:cxn>
            <a:cxn ang="T121">
              <a:pos x="T50" y="T51"/>
            </a:cxn>
            <a:cxn ang="T122">
              <a:pos x="T52" y="T53"/>
            </a:cxn>
            <a:cxn ang="T123">
              <a:pos x="T54" y="T55"/>
            </a:cxn>
            <a:cxn ang="T124">
              <a:pos x="T56" y="T57"/>
            </a:cxn>
            <a:cxn ang="T125">
              <a:pos x="T58" y="T59"/>
            </a:cxn>
            <a:cxn ang="T126">
              <a:pos x="T60" y="T61"/>
            </a:cxn>
            <a:cxn ang="T127">
              <a:pos x="T62" y="T63"/>
            </a:cxn>
            <a:cxn ang="T128">
              <a:pos x="T64" y="T65"/>
            </a:cxn>
            <a:cxn ang="T129">
              <a:pos x="T66" y="T67"/>
            </a:cxn>
            <a:cxn ang="T130">
              <a:pos x="T68" y="T69"/>
            </a:cxn>
            <a:cxn ang="T131">
              <a:pos x="T70" y="T71"/>
            </a:cxn>
            <a:cxn ang="T132">
              <a:pos x="T72" y="T73"/>
            </a:cxn>
            <a:cxn ang="T133">
              <a:pos x="T74" y="T75"/>
            </a:cxn>
            <a:cxn ang="T134">
              <a:pos x="T76" y="T77"/>
            </a:cxn>
            <a:cxn ang="T135">
              <a:pos x="T78" y="T79"/>
            </a:cxn>
            <a:cxn ang="T136">
              <a:pos x="T80" y="T81"/>
            </a:cxn>
            <a:cxn ang="T137">
              <a:pos x="T82" y="T83"/>
            </a:cxn>
            <a:cxn ang="T138">
              <a:pos x="T84" y="T85"/>
            </a:cxn>
            <a:cxn ang="T139">
              <a:pos x="T86" y="T87"/>
            </a:cxn>
            <a:cxn ang="T140">
              <a:pos x="T88" y="T89"/>
            </a:cxn>
            <a:cxn ang="T141">
              <a:pos x="T90" y="T91"/>
            </a:cxn>
            <a:cxn ang="T142">
              <a:pos x="T92" y="T93"/>
            </a:cxn>
            <a:cxn ang="T143">
              <a:pos x="T94" y="T95"/>
            </a:cxn>
          </a:cxnLst>
          <a:rect l="T144" t="T145" r="T146" b="T147"/>
          <a:pathLst>
            <a:path w="47" h="26">
              <a:moveTo>
                <a:pt x="46" y="16"/>
              </a:moveTo>
              <a:lnTo>
                <a:pt x="47" y="15"/>
              </a:lnTo>
              <a:lnTo>
                <a:pt x="44" y="12"/>
              </a:lnTo>
              <a:lnTo>
                <a:pt x="42" y="14"/>
              </a:lnTo>
              <a:lnTo>
                <a:pt x="39" y="14"/>
              </a:lnTo>
              <a:lnTo>
                <a:pt x="38" y="15"/>
              </a:lnTo>
              <a:lnTo>
                <a:pt x="36" y="12"/>
              </a:lnTo>
              <a:lnTo>
                <a:pt x="32" y="10"/>
              </a:lnTo>
              <a:lnTo>
                <a:pt x="31" y="7"/>
              </a:lnTo>
              <a:lnTo>
                <a:pt x="28" y="4"/>
              </a:lnTo>
              <a:lnTo>
                <a:pt x="25" y="4"/>
              </a:lnTo>
              <a:lnTo>
                <a:pt x="23" y="0"/>
              </a:lnTo>
              <a:lnTo>
                <a:pt x="20" y="1"/>
              </a:lnTo>
              <a:lnTo>
                <a:pt x="17" y="0"/>
              </a:lnTo>
              <a:lnTo>
                <a:pt x="14" y="1"/>
              </a:lnTo>
              <a:lnTo>
                <a:pt x="11" y="2"/>
              </a:lnTo>
              <a:lnTo>
                <a:pt x="11" y="5"/>
              </a:lnTo>
              <a:lnTo>
                <a:pt x="7" y="5"/>
              </a:lnTo>
              <a:lnTo>
                <a:pt x="7" y="7"/>
              </a:lnTo>
              <a:lnTo>
                <a:pt x="5" y="7"/>
              </a:lnTo>
              <a:lnTo>
                <a:pt x="2" y="9"/>
              </a:lnTo>
              <a:lnTo>
                <a:pt x="1" y="9"/>
              </a:lnTo>
              <a:lnTo>
                <a:pt x="0" y="11"/>
              </a:lnTo>
              <a:lnTo>
                <a:pt x="2" y="13"/>
              </a:lnTo>
              <a:lnTo>
                <a:pt x="4" y="13"/>
              </a:lnTo>
              <a:lnTo>
                <a:pt x="5" y="14"/>
              </a:lnTo>
              <a:lnTo>
                <a:pt x="7" y="12"/>
              </a:lnTo>
              <a:lnTo>
                <a:pt x="8" y="12"/>
              </a:lnTo>
              <a:lnTo>
                <a:pt x="9" y="15"/>
              </a:lnTo>
              <a:lnTo>
                <a:pt x="12" y="17"/>
              </a:lnTo>
              <a:lnTo>
                <a:pt x="14" y="17"/>
              </a:lnTo>
              <a:lnTo>
                <a:pt x="14" y="20"/>
              </a:lnTo>
              <a:lnTo>
                <a:pt x="16" y="21"/>
              </a:lnTo>
              <a:lnTo>
                <a:pt x="16" y="23"/>
              </a:lnTo>
              <a:lnTo>
                <a:pt x="19" y="24"/>
              </a:lnTo>
              <a:lnTo>
                <a:pt x="23" y="23"/>
              </a:lnTo>
              <a:lnTo>
                <a:pt x="25" y="22"/>
              </a:lnTo>
              <a:lnTo>
                <a:pt x="27" y="22"/>
              </a:lnTo>
              <a:lnTo>
                <a:pt x="28" y="24"/>
              </a:lnTo>
              <a:lnTo>
                <a:pt x="30" y="25"/>
              </a:lnTo>
              <a:lnTo>
                <a:pt x="32" y="25"/>
              </a:lnTo>
              <a:lnTo>
                <a:pt x="33" y="26"/>
              </a:lnTo>
              <a:lnTo>
                <a:pt x="35" y="24"/>
              </a:lnTo>
              <a:lnTo>
                <a:pt x="38" y="23"/>
              </a:lnTo>
              <a:lnTo>
                <a:pt x="40" y="24"/>
              </a:lnTo>
              <a:lnTo>
                <a:pt x="41" y="23"/>
              </a:lnTo>
              <a:lnTo>
                <a:pt x="45" y="23"/>
              </a:lnTo>
              <a:lnTo>
                <a:pt x="46" y="16"/>
              </a:lnTo>
              <a:close/>
            </a:path>
          </a:pathLst>
        </a:custGeom>
        <a:solidFill>
          <a:srgbClr val="DCDCD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</xdr:col>
      <xdr:colOff>581025</xdr:colOff>
      <xdr:row>17</xdr:row>
      <xdr:rowOff>38100</xdr:rowOff>
    </xdr:from>
    <xdr:to>
      <xdr:col>2</xdr:col>
      <xdr:colOff>209550</xdr:colOff>
      <xdr:row>18</xdr:row>
      <xdr:rowOff>95250</xdr:rowOff>
    </xdr:to>
    <xdr:sp macro="[0]!modRegionSelect.RegionClick" textlink="">
      <xdr:nvSpPr>
        <xdr:cNvPr id="237386" name="ShapeReg_16"/>
        <xdr:cNvSpPr>
          <a:spLocks/>
        </xdr:cNvSpPr>
      </xdr:nvSpPr>
      <xdr:spPr bwMode="auto">
        <a:xfrm>
          <a:off x="1190625" y="2914650"/>
          <a:ext cx="238125" cy="219075"/>
        </a:xfrm>
        <a:custGeom>
          <a:avLst/>
          <a:gdLst>
            <a:gd name="T0" fmla="*/ 0 w 25"/>
            <a:gd name="T1" fmla="*/ 2147483647 h 23"/>
            <a:gd name="T2" fmla="*/ 2147483647 w 25"/>
            <a:gd name="T3" fmla="*/ 0 h 23"/>
            <a:gd name="T4" fmla="*/ 2147483647 w 25"/>
            <a:gd name="T5" fmla="*/ 0 h 23"/>
            <a:gd name="T6" fmla="*/ 2147483647 w 25"/>
            <a:gd name="T7" fmla="*/ 2147483647 h 23"/>
            <a:gd name="T8" fmla="*/ 2147483647 w 25"/>
            <a:gd name="T9" fmla="*/ 2147483647 h 23"/>
            <a:gd name="T10" fmla="*/ 2147483647 w 25"/>
            <a:gd name="T11" fmla="*/ 2147483647 h 23"/>
            <a:gd name="T12" fmla="*/ 2147483647 w 25"/>
            <a:gd name="T13" fmla="*/ 2147483647 h 23"/>
            <a:gd name="T14" fmla="*/ 2147483647 w 25"/>
            <a:gd name="T15" fmla="*/ 2147483647 h 23"/>
            <a:gd name="T16" fmla="*/ 2147483647 w 25"/>
            <a:gd name="T17" fmla="*/ 2147483647 h 23"/>
            <a:gd name="T18" fmla="*/ 2147483647 w 25"/>
            <a:gd name="T19" fmla="*/ 2147483647 h 23"/>
            <a:gd name="T20" fmla="*/ 2147483647 w 25"/>
            <a:gd name="T21" fmla="*/ 2147483647 h 23"/>
            <a:gd name="T22" fmla="*/ 2147483647 w 25"/>
            <a:gd name="T23" fmla="*/ 2147483647 h 23"/>
            <a:gd name="T24" fmla="*/ 2147483647 w 25"/>
            <a:gd name="T25" fmla="*/ 2147483647 h 23"/>
            <a:gd name="T26" fmla="*/ 2147483647 w 25"/>
            <a:gd name="T27" fmla="*/ 2147483647 h 23"/>
            <a:gd name="T28" fmla="*/ 2147483647 w 25"/>
            <a:gd name="T29" fmla="*/ 2147483647 h 23"/>
            <a:gd name="T30" fmla="*/ 2147483647 w 25"/>
            <a:gd name="T31" fmla="*/ 2147483647 h 23"/>
            <a:gd name="T32" fmla="*/ 2147483647 w 25"/>
            <a:gd name="T33" fmla="*/ 2147483647 h 23"/>
            <a:gd name="T34" fmla="*/ 2147483647 w 25"/>
            <a:gd name="T35" fmla="*/ 2147483647 h 23"/>
            <a:gd name="T36" fmla="*/ 2147483647 w 25"/>
            <a:gd name="T37" fmla="*/ 2147483647 h 23"/>
            <a:gd name="T38" fmla="*/ 2147483647 w 25"/>
            <a:gd name="T39" fmla="*/ 2147483647 h 23"/>
            <a:gd name="T40" fmla="*/ 2147483647 w 25"/>
            <a:gd name="T41" fmla="*/ 2147483647 h 23"/>
            <a:gd name="T42" fmla="*/ 2147483647 w 25"/>
            <a:gd name="T43" fmla="*/ 2147483647 h 23"/>
            <a:gd name="T44" fmla="*/ 2147483647 w 25"/>
            <a:gd name="T45" fmla="*/ 2147483647 h 23"/>
            <a:gd name="T46" fmla="*/ 2147483647 w 25"/>
            <a:gd name="T47" fmla="*/ 2147483647 h 23"/>
            <a:gd name="T48" fmla="*/ 2147483647 w 25"/>
            <a:gd name="T49" fmla="*/ 2147483647 h 23"/>
            <a:gd name="T50" fmla="*/ 2147483647 w 25"/>
            <a:gd name="T51" fmla="*/ 2147483647 h 23"/>
            <a:gd name="T52" fmla="*/ 2147483647 w 25"/>
            <a:gd name="T53" fmla="*/ 2147483647 h 23"/>
            <a:gd name="T54" fmla="*/ 2147483647 w 25"/>
            <a:gd name="T55" fmla="*/ 2147483647 h 23"/>
            <a:gd name="T56" fmla="*/ 2147483647 w 25"/>
            <a:gd name="T57" fmla="*/ 2147483647 h 23"/>
            <a:gd name="T58" fmla="*/ 0 w 25"/>
            <a:gd name="T59" fmla="*/ 2147483647 h 23"/>
            <a:gd name="T60" fmla="*/ 0 w 25"/>
            <a:gd name="T61" fmla="*/ 2147483647 h 23"/>
            <a:gd name="T62" fmla="*/ 2147483647 w 25"/>
            <a:gd name="T63" fmla="*/ 2147483647 h 23"/>
            <a:gd name="T64" fmla="*/ 0 w 25"/>
            <a:gd name="T65" fmla="*/ 2147483647 h 23"/>
            <a:gd name="T66" fmla="*/ 0 60000 65536"/>
            <a:gd name="T67" fmla="*/ 0 60000 65536"/>
            <a:gd name="T68" fmla="*/ 0 60000 65536"/>
            <a:gd name="T69" fmla="*/ 0 60000 65536"/>
            <a:gd name="T70" fmla="*/ 0 60000 65536"/>
            <a:gd name="T71" fmla="*/ 0 60000 65536"/>
            <a:gd name="T72" fmla="*/ 0 60000 65536"/>
            <a:gd name="T73" fmla="*/ 0 60000 65536"/>
            <a:gd name="T74" fmla="*/ 0 60000 65536"/>
            <a:gd name="T75" fmla="*/ 0 60000 65536"/>
            <a:gd name="T76" fmla="*/ 0 60000 65536"/>
            <a:gd name="T77" fmla="*/ 0 60000 65536"/>
            <a:gd name="T78" fmla="*/ 0 60000 65536"/>
            <a:gd name="T79" fmla="*/ 0 60000 65536"/>
            <a:gd name="T80" fmla="*/ 0 60000 65536"/>
            <a:gd name="T81" fmla="*/ 0 60000 65536"/>
            <a:gd name="T82" fmla="*/ 0 60000 65536"/>
            <a:gd name="T83" fmla="*/ 0 60000 65536"/>
            <a:gd name="T84" fmla="*/ 0 60000 65536"/>
            <a:gd name="T85" fmla="*/ 0 60000 65536"/>
            <a:gd name="T86" fmla="*/ 0 60000 65536"/>
            <a:gd name="T87" fmla="*/ 0 60000 65536"/>
            <a:gd name="T88" fmla="*/ 0 60000 65536"/>
            <a:gd name="T89" fmla="*/ 0 60000 65536"/>
            <a:gd name="T90" fmla="*/ 0 60000 65536"/>
            <a:gd name="T91" fmla="*/ 0 60000 65536"/>
            <a:gd name="T92" fmla="*/ 0 60000 65536"/>
            <a:gd name="T93" fmla="*/ 0 60000 65536"/>
            <a:gd name="T94" fmla="*/ 0 60000 65536"/>
            <a:gd name="T95" fmla="*/ 0 60000 65536"/>
            <a:gd name="T96" fmla="*/ 0 60000 65536"/>
            <a:gd name="T97" fmla="*/ 0 60000 65536"/>
            <a:gd name="T98" fmla="*/ 0 60000 65536"/>
            <a:gd name="T99" fmla="*/ 0 w 25"/>
            <a:gd name="T100" fmla="*/ 0 h 23"/>
            <a:gd name="T101" fmla="*/ 25 w 25"/>
            <a:gd name="T102" fmla="*/ 23 h 23"/>
          </a:gdLst>
          <a:ahLst/>
          <a:cxnLst>
            <a:cxn ang="T66">
              <a:pos x="T0" y="T1"/>
            </a:cxn>
            <a:cxn ang="T67">
              <a:pos x="T2" y="T3"/>
            </a:cxn>
            <a:cxn ang="T68">
              <a:pos x="T4" y="T5"/>
            </a:cxn>
            <a:cxn ang="T69">
              <a:pos x="T6" y="T7"/>
            </a:cxn>
            <a:cxn ang="T70">
              <a:pos x="T8" y="T9"/>
            </a:cxn>
            <a:cxn ang="T71">
              <a:pos x="T10" y="T11"/>
            </a:cxn>
            <a:cxn ang="T72">
              <a:pos x="T12" y="T13"/>
            </a:cxn>
            <a:cxn ang="T73">
              <a:pos x="T14" y="T15"/>
            </a:cxn>
            <a:cxn ang="T74">
              <a:pos x="T16" y="T17"/>
            </a:cxn>
            <a:cxn ang="T75">
              <a:pos x="T18" y="T19"/>
            </a:cxn>
            <a:cxn ang="T76">
              <a:pos x="T20" y="T21"/>
            </a:cxn>
            <a:cxn ang="T77">
              <a:pos x="T22" y="T23"/>
            </a:cxn>
            <a:cxn ang="T78">
              <a:pos x="T24" y="T25"/>
            </a:cxn>
            <a:cxn ang="T79">
              <a:pos x="T26" y="T27"/>
            </a:cxn>
            <a:cxn ang="T80">
              <a:pos x="T28" y="T29"/>
            </a:cxn>
            <a:cxn ang="T81">
              <a:pos x="T30" y="T31"/>
            </a:cxn>
            <a:cxn ang="T82">
              <a:pos x="T32" y="T33"/>
            </a:cxn>
            <a:cxn ang="T83">
              <a:pos x="T34" y="T35"/>
            </a:cxn>
            <a:cxn ang="T84">
              <a:pos x="T36" y="T37"/>
            </a:cxn>
            <a:cxn ang="T85">
              <a:pos x="T38" y="T39"/>
            </a:cxn>
            <a:cxn ang="T86">
              <a:pos x="T40" y="T41"/>
            </a:cxn>
            <a:cxn ang="T87">
              <a:pos x="T42" y="T43"/>
            </a:cxn>
            <a:cxn ang="T88">
              <a:pos x="T44" y="T45"/>
            </a:cxn>
            <a:cxn ang="T89">
              <a:pos x="T46" y="T47"/>
            </a:cxn>
            <a:cxn ang="T90">
              <a:pos x="T48" y="T49"/>
            </a:cxn>
            <a:cxn ang="T91">
              <a:pos x="T50" y="T51"/>
            </a:cxn>
            <a:cxn ang="T92">
              <a:pos x="T52" y="T53"/>
            </a:cxn>
            <a:cxn ang="T93">
              <a:pos x="T54" y="T55"/>
            </a:cxn>
            <a:cxn ang="T94">
              <a:pos x="T56" y="T57"/>
            </a:cxn>
            <a:cxn ang="T95">
              <a:pos x="T58" y="T59"/>
            </a:cxn>
            <a:cxn ang="T96">
              <a:pos x="T60" y="T61"/>
            </a:cxn>
            <a:cxn ang="T97">
              <a:pos x="T62" y="T63"/>
            </a:cxn>
            <a:cxn ang="T98">
              <a:pos x="T64" y="T65"/>
            </a:cxn>
          </a:cxnLst>
          <a:rect l="T99" t="T100" r="T101" b="T102"/>
          <a:pathLst>
            <a:path w="25" h="23">
              <a:moveTo>
                <a:pt x="0" y="2"/>
              </a:moveTo>
              <a:lnTo>
                <a:pt x="2" y="0"/>
              </a:lnTo>
              <a:lnTo>
                <a:pt x="5" y="0"/>
              </a:lnTo>
              <a:lnTo>
                <a:pt x="6" y="2"/>
              </a:lnTo>
              <a:lnTo>
                <a:pt x="9" y="2"/>
              </a:lnTo>
              <a:lnTo>
                <a:pt x="11" y="4"/>
              </a:lnTo>
              <a:lnTo>
                <a:pt x="13" y="4"/>
              </a:lnTo>
              <a:lnTo>
                <a:pt x="14" y="5"/>
              </a:lnTo>
              <a:lnTo>
                <a:pt x="16" y="3"/>
              </a:lnTo>
              <a:lnTo>
                <a:pt x="17" y="3"/>
              </a:lnTo>
              <a:lnTo>
                <a:pt x="18" y="6"/>
              </a:lnTo>
              <a:lnTo>
                <a:pt x="21" y="8"/>
              </a:lnTo>
              <a:lnTo>
                <a:pt x="23" y="8"/>
              </a:lnTo>
              <a:lnTo>
                <a:pt x="23" y="11"/>
              </a:lnTo>
              <a:lnTo>
                <a:pt x="25" y="12"/>
              </a:lnTo>
              <a:lnTo>
                <a:pt x="25" y="14"/>
              </a:lnTo>
              <a:lnTo>
                <a:pt x="23" y="14"/>
              </a:lnTo>
              <a:lnTo>
                <a:pt x="21" y="17"/>
              </a:lnTo>
              <a:lnTo>
                <a:pt x="19" y="17"/>
              </a:lnTo>
              <a:lnTo>
                <a:pt x="17" y="15"/>
              </a:lnTo>
              <a:lnTo>
                <a:pt x="15" y="17"/>
              </a:lnTo>
              <a:lnTo>
                <a:pt x="15" y="20"/>
              </a:lnTo>
              <a:lnTo>
                <a:pt x="13" y="21"/>
              </a:lnTo>
              <a:lnTo>
                <a:pt x="10" y="22"/>
              </a:lnTo>
              <a:lnTo>
                <a:pt x="7" y="23"/>
              </a:lnTo>
              <a:lnTo>
                <a:pt x="8" y="18"/>
              </a:lnTo>
              <a:lnTo>
                <a:pt x="9" y="15"/>
              </a:lnTo>
              <a:lnTo>
                <a:pt x="6" y="11"/>
              </a:lnTo>
              <a:lnTo>
                <a:pt x="4" y="9"/>
              </a:lnTo>
              <a:lnTo>
                <a:pt x="0" y="8"/>
              </a:lnTo>
              <a:lnTo>
                <a:pt x="0" y="6"/>
              </a:lnTo>
              <a:lnTo>
                <a:pt x="2" y="4"/>
              </a:lnTo>
              <a:lnTo>
                <a:pt x="0" y="2"/>
              </a:lnTo>
              <a:close/>
            </a:path>
          </a:pathLst>
        </a:custGeom>
        <a:solidFill>
          <a:srgbClr val="DCDCD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</xdr:col>
      <xdr:colOff>476250</xdr:colOff>
      <xdr:row>17</xdr:row>
      <xdr:rowOff>28575</xdr:rowOff>
    </xdr:from>
    <xdr:to>
      <xdr:col>2</xdr:col>
      <xdr:colOff>57150</xdr:colOff>
      <xdr:row>18</xdr:row>
      <xdr:rowOff>133350</xdr:rowOff>
    </xdr:to>
    <xdr:sp macro="[0]!modRegionSelect.RegionClick" textlink="">
      <xdr:nvSpPr>
        <xdr:cNvPr id="237387" name="ShapeReg_7"/>
        <xdr:cNvSpPr>
          <a:spLocks/>
        </xdr:cNvSpPr>
      </xdr:nvSpPr>
      <xdr:spPr bwMode="auto">
        <a:xfrm>
          <a:off x="1085850" y="2905125"/>
          <a:ext cx="190500" cy="266700"/>
        </a:xfrm>
        <a:custGeom>
          <a:avLst/>
          <a:gdLst>
            <a:gd name="T0" fmla="*/ 2147483647 w 20"/>
            <a:gd name="T1" fmla="*/ 2147483647 h 28"/>
            <a:gd name="T2" fmla="*/ 2147483647 w 20"/>
            <a:gd name="T3" fmla="*/ 2147483647 h 28"/>
            <a:gd name="T4" fmla="*/ 2147483647 w 20"/>
            <a:gd name="T5" fmla="*/ 2147483647 h 28"/>
            <a:gd name="T6" fmla="*/ 2147483647 w 20"/>
            <a:gd name="T7" fmla="*/ 2147483647 h 28"/>
            <a:gd name="T8" fmla="*/ 2147483647 w 20"/>
            <a:gd name="T9" fmla="*/ 2147483647 h 28"/>
            <a:gd name="T10" fmla="*/ 2147483647 w 20"/>
            <a:gd name="T11" fmla="*/ 2147483647 h 28"/>
            <a:gd name="T12" fmla="*/ 2147483647 w 20"/>
            <a:gd name="T13" fmla="*/ 2147483647 h 28"/>
            <a:gd name="T14" fmla="*/ 2147483647 w 20"/>
            <a:gd name="T15" fmla="*/ 2147483647 h 28"/>
            <a:gd name="T16" fmla="*/ 2147483647 w 20"/>
            <a:gd name="T17" fmla="*/ 2147483647 h 28"/>
            <a:gd name="T18" fmla="*/ 2147483647 w 20"/>
            <a:gd name="T19" fmla="*/ 2147483647 h 28"/>
            <a:gd name="T20" fmla="*/ 2147483647 w 20"/>
            <a:gd name="T21" fmla="*/ 2147483647 h 28"/>
            <a:gd name="T22" fmla="*/ 2147483647 w 20"/>
            <a:gd name="T23" fmla="*/ 2147483647 h 28"/>
            <a:gd name="T24" fmla="*/ 2147483647 w 20"/>
            <a:gd name="T25" fmla="*/ 2147483647 h 28"/>
            <a:gd name="T26" fmla="*/ 2147483647 w 20"/>
            <a:gd name="T27" fmla="*/ 2147483647 h 28"/>
            <a:gd name="T28" fmla="*/ 2147483647 w 20"/>
            <a:gd name="T29" fmla="*/ 2147483647 h 28"/>
            <a:gd name="T30" fmla="*/ 2147483647 w 20"/>
            <a:gd name="T31" fmla="*/ 2147483647 h 28"/>
            <a:gd name="T32" fmla="*/ 2147483647 w 20"/>
            <a:gd name="T33" fmla="*/ 2147483647 h 28"/>
            <a:gd name="T34" fmla="*/ 2147483647 w 20"/>
            <a:gd name="T35" fmla="*/ 2147483647 h 28"/>
            <a:gd name="T36" fmla="*/ 2147483647 w 20"/>
            <a:gd name="T37" fmla="*/ 2147483647 h 28"/>
            <a:gd name="T38" fmla="*/ 2147483647 w 20"/>
            <a:gd name="T39" fmla="*/ 2147483647 h 28"/>
            <a:gd name="T40" fmla="*/ 2147483647 w 20"/>
            <a:gd name="T41" fmla="*/ 2147483647 h 28"/>
            <a:gd name="T42" fmla="*/ 2147483647 w 20"/>
            <a:gd name="T43" fmla="*/ 2147483647 h 28"/>
            <a:gd name="T44" fmla="*/ 2147483647 w 20"/>
            <a:gd name="T45" fmla="*/ 2147483647 h 28"/>
            <a:gd name="T46" fmla="*/ 2147483647 w 20"/>
            <a:gd name="T47" fmla="*/ 2147483647 h 28"/>
            <a:gd name="T48" fmla="*/ 2147483647 w 20"/>
            <a:gd name="T49" fmla="*/ 2147483647 h 28"/>
            <a:gd name="T50" fmla="*/ 2147483647 w 20"/>
            <a:gd name="T51" fmla="*/ 2147483647 h 28"/>
            <a:gd name="T52" fmla="*/ 2147483647 w 20"/>
            <a:gd name="T53" fmla="*/ 2147483647 h 28"/>
            <a:gd name="T54" fmla="*/ 2147483647 w 20"/>
            <a:gd name="T55" fmla="*/ 2147483647 h 28"/>
            <a:gd name="T56" fmla="*/ 2147483647 w 20"/>
            <a:gd name="T57" fmla="*/ 2147483647 h 28"/>
            <a:gd name="T58" fmla="*/ 2147483647 w 20"/>
            <a:gd name="T59" fmla="*/ 2147483647 h 28"/>
            <a:gd name="T60" fmla="*/ 0 w 20"/>
            <a:gd name="T61" fmla="*/ 2147483647 h 28"/>
            <a:gd name="T62" fmla="*/ 2147483647 w 20"/>
            <a:gd name="T63" fmla="*/ 2147483647 h 28"/>
            <a:gd name="T64" fmla="*/ 2147483647 w 20"/>
            <a:gd name="T65" fmla="*/ 2147483647 h 28"/>
            <a:gd name="T66" fmla="*/ 2147483647 w 20"/>
            <a:gd name="T67" fmla="*/ 2147483647 h 28"/>
            <a:gd name="T68" fmla="*/ 2147483647 w 20"/>
            <a:gd name="T69" fmla="*/ 2147483647 h 28"/>
            <a:gd name="T70" fmla="*/ 2147483647 w 20"/>
            <a:gd name="T71" fmla="*/ 0 h 28"/>
            <a:gd name="T72" fmla="*/ 2147483647 w 20"/>
            <a:gd name="T73" fmla="*/ 2147483647 h 28"/>
            <a:gd name="T74" fmla="*/ 2147483647 w 20"/>
            <a:gd name="T75" fmla="*/ 2147483647 h 28"/>
            <a:gd name="T76" fmla="*/ 2147483647 w 20"/>
            <a:gd name="T77" fmla="*/ 2147483647 h 28"/>
            <a:gd name="T78" fmla="*/ 0 60000 65536"/>
            <a:gd name="T79" fmla="*/ 0 60000 65536"/>
            <a:gd name="T80" fmla="*/ 0 60000 65536"/>
            <a:gd name="T81" fmla="*/ 0 60000 65536"/>
            <a:gd name="T82" fmla="*/ 0 60000 65536"/>
            <a:gd name="T83" fmla="*/ 0 60000 65536"/>
            <a:gd name="T84" fmla="*/ 0 60000 65536"/>
            <a:gd name="T85" fmla="*/ 0 60000 65536"/>
            <a:gd name="T86" fmla="*/ 0 60000 65536"/>
            <a:gd name="T87" fmla="*/ 0 60000 65536"/>
            <a:gd name="T88" fmla="*/ 0 60000 65536"/>
            <a:gd name="T89" fmla="*/ 0 60000 65536"/>
            <a:gd name="T90" fmla="*/ 0 60000 65536"/>
            <a:gd name="T91" fmla="*/ 0 60000 65536"/>
            <a:gd name="T92" fmla="*/ 0 60000 65536"/>
            <a:gd name="T93" fmla="*/ 0 60000 65536"/>
            <a:gd name="T94" fmla="*/ 0 60000 65536"/>
            <a:gd name="T95" fmla="*/ 0 60000 65536"/>
            <a:gd name="T96" fmla="*/ 0 60000 65536"/>
            <a:gd name="T97" fmla="*/ 0 60000 65536"/>
            <a:gd name="T98" fmla="*/ 0 60000 65536"/>
            <a:gd name="T99" fmla="*/ 0 60000 65536"/>
            <a:gd name="T100" fmla="*/ 0 60000 65536"/>
            <a:gd name="T101" fmla="*/ 0 60000 65536"/>
            <a:gd name="T102" fmla="*/ 0 60000 65536"/>
            <a:gd name="T103" fmla="*/ 0 60000 65536"/>
            <a:gd name="T104" fmla="*/ 0 60000 65536"/>
            <a:gd name="T105" fmla="*/ 0 60000 65536"/>
            <a:gd name="T106" fmla="*/ 0 60000 65536"/>
            <a:gd name="T107" fmla="*/ 0 60000 65536"/>
            <a:gd name="T108" fmla="*/ 0 60000 65536"/>
            <a:gd name="T109" fmla="*/ 0 60000 65536"/>
            <a:gd name="T110" fmla="*/ 0 60000 65536"/>
            <a:gd name="T111" fmla="*/ 0 60000 65536"/>
            <a:gd name="T112" fmla="*/ 0 60000 65536"/>
            <a:gd name="T113" fmla="*/ 0 60000 65536"/>
            <a:gd name="T114" fmla="*/ 0 60000 65536"/>
            <a:gd name="T115" fmla="*/ 0 60000 65536"/>
            <a:gd name="T116" fmla="*/ 0 60000 65536"/>
            <a:gd name="T117" fmla="*/ 0 w 20"/>
            <a:gd name="T118" fmla="*/ 0 h 28"/>
            <a:gd name="T119" fmla="*/ 20 w 20"/>
            <a:gd name="T120" fmla="*/ 28 h 28"/>
          </a:gdLst>
          <a:ahLst/>
          <a:cxnLst>
            <a:cxn ang="T78">
              <a:pos x="T0" y="T1"/>
            </a:cxn>
            <a:cxn ang="T79">
              <a:pos x="T2" y="T3"/>
            </a:cxn>
            <a:cxn ang="T80">
              <a:pos x="T4" y="T5"/>
            </a:cxn>
            <a:cxn ang="T81">
              <a:pos x="T6" y="T7"/>
            </a:cxn>
            <a:cxn ang="T82">
              <a:pos x="T8" y="T9"/>
            </a:cxn>
            <a:cxn ang="T83">
              <a:pos x="T10" y="T11"/>
            </a:cxn>
            <a:cxn ang="T84">
              <a:pos x="T12" y="T13"/>
            </a:cxn>
            <a:cxn ang="T85">
              <a:pos x="T14" y="T15"/>
            </a:cxn>
            <a:cxn ang="T86">
              <a:pos x="T16" y="T17"/>
            </a:cxn>
            <a:cxn ang="T87">
              <a:pos x="T18" y="T19"/>
            </a:cxn>
            <a:cxn ang="T88">
              <a:pos x="T20" y="T21"/>
            </a:cxn>
            <a:cxn ang="T89">
              <a:pos x="T22" y="T23"/>
            </a:cxn>
            <a:cxn ang="T90">
              <a:pos x="T24" y="T25"/>
            </a:cxn>
            <a:cxn ang="T91">
              <a:pos x="T26" y="T27"/>
            </a:cxn>
            <a:cxn ang="T92">
              <a:pos x="T28" y="T29"/>
            </a:cxn>
            <a:cxn ang="T93">
              <a:pos x="T30" y="T31"/>
            </a:cxn>
            <a:cxn ang="T94">
              <a:pos x="T32" y="T33"/>
            </a:cxn>
            <a:cxn ang="T95">
              <a:pos x="T34" y="T35"/>
            </a:cxn>
            <a:cxn ang="T96">
              <a:pos x="T36" y="T37"/>
            </a:cxn>
            <a:cxn ang="T97">
              <a:pos x="T38" y="T39"/>
            </a:cxn>
            <a:cxn ang="T98">
              <a:pos x="T40" y="T41"/>
            </a:cxn>
            <a:cxn ang="T99">
              <a:pos x="T42" y="T43"/>
            </a:cxn>
            <a:cxn ang="T100">
              <a:pos x="T44" y="T45"/>
            </a:cxn>
            <a:cxn ang="T101">
              <a:pos x="T46" y="T47"/>
            </a:cxn>
            <a:cxn ang="T102">
              <a:pos x="T48" y="T49"/>
            </a:cxn>
            <a:cxn ang="T103">
              <a:pos x="T50" y="T51"/>
            </a:cxn>
            <a:cxn ang="T104">
              <a:pos x="T52" y="T53"/>
            </a:cxn>
            <a:cxn ang="T105">
              <a:pos x="T54" y="T55"/>
            </a:cxn>
            <a:cxn ang="T106">
              <a:pos x="T56" y="T57"/>
            </a:cxn>
            <a:cxn ang="T107">
              <a:pos x="T58" y="T59"/>
            </a:cxn>
            <a:cxn ang="T108">
              <a:pos x="T60" y="T61"/>
            </a:cxn>
            <a:cxn ang="T109">
              <a:pos x="T62" y="T63"/>
            </a:cxn>
            <a:cxn ang="T110">
              <a:pos x="T64" y="T65"/>
            </a:cxn>
            <a:cxn ang="T111">
              <a:pos x="T66" y="T67"/>
            </a:cxn>
            <a:cxn ang="T112">
              <a:pos x="T68" y="T69"/>
            </a:cxn>
            <a:cxn ang="T113">
              <a:pos x="T70" y="T71"/>
            </a:cxn>
            <a:cxn ang="T114">
              <a:pos x="T72" y="T73"/>
            </a:cxn>
            <a:cxn ang="T115">
              <a:pos x="T74" y="T75"/>
            </a:cxn>
            <a:cxn ang="T116">
              <a:pos x="T76" y="T77"/>
            </a:cxn>
          </a:cxnLst>
          <a:rect l="T117" t="T118" r="T119" b="T120"/>
          <a:pathLst>
            <a:path w="20" h="28">
              <a:moveTo>
                <a:pt x="8" y="4"/>
              </a:moveTo>
              <a:lnTo>
                <a:pt x="9" y="3"/>
              </a:lnTo>
              <a:lnTo>
                <a:pt x="11" y="3"/>
              </a:lnTo>
              <a:lnTo>
                <a:pt x="13" y="5"/>
              </a:lnTo>
              <a:lnTo>
                <a:pt x="11" y="7"/>
              </a:lnTo>
              <a:lnTo>
                <a:pt x="11" y="9"/>
              </a:lnTo>
              <a:lnTo>
                <a:pt x="15" y="10"/>
              </a:lnTo>
              <a:lnTo>
                <a:pt x="17" y="12"/>
              </a:lnTo>
              <a:lnTo>
                <a:pt x="20" y="16"/>
              </a:lnTo>
              <a:lnTo>
                <a:pt x="19" y="19"/>
              </a:lnTo>
              <a:lnTo>
                <a:pt x="18" y="24"/>
              </a:lnTo>
              <a:lnTo>
                <a:pt x="15" y="24"/>
              </a:lnTo>
              <a:lnTo>
                <a:pt x="13" y="26"/>
              </a:lnTo>
              <a:lnTo>
                <a:pt x="11" y="26"/>
              </a:lnTo>
              <a:lnTo>
                <a:pt x="10" y="28"/>
              </a:lnTo>
              <a:lnTo>
                <a:pt x="8" y="25"/>
              </a:lnTo>
              <a:lnTo>
                <a:pt x="6" y="25"/>
              </a:lnTo>
              <a:lnTo>
                <a:pt x="6" y="23"/>
              </a:lnTo>
              <a:lnTo>
                <a:pt x="4" y="22"/>
              </a:lnTo>
              <a:lnTo>
                <a:pt x="5" y="21"/>
              </a:lnTo>
              <a:lnTo>
                <a:pt x="3" y="20"/>
              </a:lnTo>
              <a:lnTo>
                <a:pt x="3" y="18"/>
              </a:lnTo>
              <a:lnTo>
                <a:pt x="4" y="17"/>
              </a:lnTo>
              <a:lnTo>
                <a:pt x="5" y="16"/>
              </a:lnTo>
              <a:lnTo>
                <a:pt x="5" y="13"/>
              </a:lnTo>
              <a:lnTo>
                <a:pt x="4" y="12"/>
              </a:lnTo>
              <a:lnTo>
                <a:pt x="2" y="12"/>
              </a:lnTo>
              <a:lnTo>
                <a:pt x="2" y="11"/>
              </a:lnTo>
              <a:lnTo>
                <a:pt x="2" y="9"/>
              </a:lnTo>
              <a:lnTo>
                <a:pt x="1" y="8"/>
              </a:lnTo>
              <a:lnTo>
                <a:pt x="0" y="6"/>
              </a:lnTo>
              <a:lnTo>
                <a:pt x="1" y="5"/>
              </a:lnTo>
              <a:lnTo>
                <a:pt x="1" y="4"/>
              </a:lnTo>
              <a:lnTo>
                <a:pt x="2" y="3"/>
              </a:lnTo>
              <a:lnTo>
                <a:pt x="3" y="1"/>
              </a:lnTo>
              <a:lnTo>
                <a:pt x="4" y="0"/>
              </a:lnTo>
              <a:lnTo>
                <a:pt x="5" y="1"/>
              </a:lnTo>
              <a:lnTo>
                <a:pt x="6" y="3"/>
              </a:lnTo>
              <a:lnTo>
                <a:pt x="8" y="4"/>
              </a:lnTo>
              <a:close/>
            </a:path>
          </a:pathLst>
        </a:custGeom>
        <a:solidFill>
          <a:srgbClr val="DCDCD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</xdr:col>
      <xdr:colOff>161925</xdr:colOff>
      <xdr:row>19</xdr:row>
      <xdr:rowOff>57150</xdr:rowOff>
    </xdr:from>
    <xdr:to>
      <xdr:col>2</xdr:col>
      <xdr:colOff>333375</xdr:colOff>
      <xdr:row>20</xdr:row>
      <xdr:rowOff>47625</xdr:rowOff>
    </xdr:to>
    <xdr:sp macro="[0]!modRegionSelect.RegionClick" textlink="">
      <xdr:nvSpPr>
        <xdr:cNvPr id="237388" name="ShapeReg_81"/>
        <xdr:cNvSpPr>
          <a:spLocks/>
        </xdr:cNvSpPr>
      </xdr:nvSpPr>
      <xdr:spPr bwMode="auto">
        <a:xfrm>
          <a:off x="1381125" y="3257550"/>
          <a:ext cx="171450" cy="152400"/>
        </a:xfrm>
        <a:custGeom>
          <a:avLst/>
          <a:gdLst>
            <a:gd name="T0" fmla="*/ 2147483647 w 18"/>
            <a:gd name="T1" fmla="*/ 2147483647 h 16"/>
            <a:gd name="T2" fmla="*/ 2147483647 w 18"/>
            <a:gd name="T3" fmla="*/ 2147483647 h 16"/>
            <a:gd name="T4" fmla="*/ 2147483647 w 18"/>
            <a:gd name="T5" fmla="*/ 2147483647 h 16"/>
            <a:gd name="T6" fmla="*/ 2147483647 w 18"/>
            <a:gd name="T7" fmla="*/ 2147483647 h 16"/>
            <a:gd name="T8" fmla="*/ 2147483647 w 18"/>
            <a:gd name="T9" fmla="*/ 2147483647 h 16"/>
            <a:gd name="T10" fmla="*/ 2147483647 w 18"/>
            <a:gd name="T11" fmla="*/ 0 h 16"/>
            <a:gd name="T12" fmla="*/ 2147483647 w 18"/>
            <a:gd name="T13" fmla="*/ 2147483647 h 16"/>
            <a:gd name="T14" fmla="*/ 2147483647 w 18"/>
            <a:gd name="T15" fmla="*/ 2147483647 h 16"/>
            <a:gd name="T16" fmla="*/ 2147483647 w 18"/>
            <a:gd name="T17" fmla="*/ 2147483647 h 16"/>
            <a:gd name="T18" fmla="*/ 2147483647 w 18"/>
            <a:gd name="T19" fmla="*/ 2147483647 h 16"/>
            <a:gd name="T20" fmla="*/ 2147483647 w 18"/>
            <a:gd name="T21" fmla="*/ 2147483647 h 16"/>
            <a:gd name="T22" fmla="*/ 2147483647 w 18"/>
            <a:gd name="T23" fmla="*/ 2147483647 h 16"/>
            <a:gd name="T24" fmla="*/ 2147483647 w 18"/>
            <a:gd name="T25" fmla="*/ 2147483647 h 16"/>
            <a:gd name="T26" fmla="*/ 2147483647 w 18"/>
            <a:gd name="T27" fmla="*/ 2147483647 h 16"/>
            <a:gd name="T28" fmla="*/ 2147483647 w 18"/>
            <a:gd name="T29" fmla="*/ 2147483647 h 16"/>
            <a:gd name="T30" fmla="*/ 2147483647 w 18"/>
            <a:gd name="T31" fmla="*/ 2147483647 h 16"/>
            <a:gd name="T32" fmla="*/ 2147483647 w 18"/>
            <a:gd name="T33" fmla="*/ 2147483647 h 16"/>
            <a:gd name="T34" fmla="*/ 2147483647 w 18"/>
            <a:gd name="T35" fmla="*/ 2147483647 h 16"/>
            <a:gd name="T36" fmla="*/ 2147483647 w 18"/>
            <a:gd name="T37" fmla="*/ 2147483647 h 16"/>
            <a:gd name="T38" fmla="*/ 0 w 18"/>
            <a:gd name="T39" fmla="*/ 2147483647 h 16"/>
            <a:gd name="T40" fmla="*/ 2147483647 w 18"/>
            <a:gd name="T41" fmla="*/ 2147483647 h 16"/>
            <a:gd name="T42" fmla="*/ 0 60000 65536"/>
            <a:gd name="T43" fmla="*/ 0 60000 65536"/>
            <a:gd name="T44" fmla="*/ 0 60000 65536"/>
            <a:gd name="T45" fmla="*/ 0 60000 65536"/>
            <a:gd name="T46" fmla="*/ 0 60000 65536"/>
            <a:gd name="T47" fmla="*/ 0 60000 65536"/>
            <a:gd name="T48" fmla="*/ 0 60000 65536"/>
            <a:gd name="T49" fmla="*/ 0 60000 65536"/>
            <a:gd name="T50" fmla="*/ 0 60000 65536"/>
            <a:gd name="T51" fmla="*/ 0 60000 65536"/>
            <a:gd name="T52" fmla="*/ 0 60000 65536"/>
            <a:gd name="T53" fmla="*/ 0 60000 65536"/>
            <a:gd name="T54" fmla="*/ 0 60000 65536"/>
            <a:gd name="T55" fmla="*/ 0 60000 65536"/>
            <a:gd name="T56" fmla="*/ 0 60000 65536"/>
            <a:gd name="T57" fmla="*/ 0 60000 65536"/>
            <a:gd name="T58" fmla="*/ 0 60000 65536"/>
            <a:gd name="T59" fmla="*/ 0 60000 65536"/>
            <a:gd name="T60" fmla="*/ 0 60000 65536"/>
            <a:gd name="T61" fmla="*/ 0 60000 65536"/>
            <a:gd name="T62" fmla="*/ 0 60000 65536"/>
            <a:gd name="T63" fmla="*/ 0 w 18"/>
            <a:gd name="T64" fmla="*/ 0 h 16"/>
            <a:gd name="T65" fmla="*/ 18 w 18"/>
            <a:gd name="T66" fmla="*/ 16 h 16"/>
          </a:gdLst>
          <a:ahLst/>
          <a:cxnLst>
            <a:cxn ang="T42">
              <a:pos x="T0" y="T1"/>
            </a:cxn>
            <a:cxn ang="T43">
              <a:pos x="T2" y="T3"/>
            </a:cxn>
            <a:cxn ang="T44">
              <a:pos x="T4" y="T5"/>
            </a:cxn>
            <a:cxn ang="T45">
              <a:pos x="T6" y="T7"/>
            </a:cxn>
            <a:cxn ang="T46">
              <a:pos x="T8" y="T9"/>
            </a:cxn>
            <a:cxn ang="T47">
              <a:pos x="T10" y="T11"/>
            </a:cxn>
            <a:cxn ang="T48">
              <a:pos x="T12" y="T13"/>
            </a:cxn>
            <a:cxn ang="T49">
              <a:pos x="T14" y="T15"/>
            </a:cxn>
            <a:cxn ang="T50">
              <a:pos x="T16" y="T17"/>
            </a:cxn>
            <a:cxn ang="T51">
              <a:pos x="T18" y="T19"/>
            </a:cxn>
            <a:cxn ang="T52">
              <a:pos x="T20" y="T21"/>
            </a:cxn>
            <a:cxn ang="T53">
              <a:pos x="T22" y="T23"/>
            </a:cxn>
            <a:cxn ang="T54">
              <a:pos x="T24" y="T25"/>
            </a:cxn>
            <a:cxn ang="T55">
              <a:pos x="T26" y="T27"/>
            </a:cxn>
            <a:cxn ang="T56">
              <a:pos x="T28" y="T29"/>
            </a:cxn>
            <a:cxn ang="T57">
              <a:pos x="T30" y="T31"/>
            </a:cxn>
            <a:cxn ang="T58">
              <a:pos x="T32" y="T33"/>
            </a:cxn>
            <a:cxn ang="T59">
              <a:pos x="T34" y="T35"/>
            </a:cxn>
            <a:cxn ang="T60">
              <a:pos x="T36" y="T37"/>
            </a:cxn>
            <a:cxn ang="T61">
              <a:pos x="T38" y="T39"/>
            </a:cxn>
            <a:cxn ang="T62">
              <a:pos x="T40" y="T41"/>
            </a:cxn>
          </a:cxnLst>
          <a:rect l="T63" t="T64" r="T65" b="T66"/>
          <a:pathLst>
            <a:path w="18" h="16">
              <a:moveTo>
                <a:pt x="1" y="11"/>
              </a:moveTo>
              <a:lnTo>
                <a:pt x="1" y="9"/>
              </a:lnTo>
              <a:lnTo>
                <a:pt x="2" y="7"/>
              </a:lnTo>
              <a:lnTo>
                <a:pt x="4" y="5"/>
              </a:lnTo>
              <a:lnTo>
                <a:pt x="4" y="2"/>
              </a:lnTo>
              <a:lnTo>
                <a:pt x="8" y="0"/>
              </a:lnTo>
              <a:lnTo>
                <a:pt x="10" y="1"/>
              </a:lnTo>
              <a:lnTo>
                <a:pt x="15" y="1"/>
              </a:lnTo>
              <a:lnTo>
                <a:pt x="16" y="3"/>
              </a:lnTo>
              <a:lnTo>
                <a:pt x="17" y="5"/>
              </a:lnTo>
              <a:lnTo>
                <a:pt x="17" y="7"/>
              </a:lnTo>
              <a:lnTo>
                <a:pt x="18" y="10"/>
              </a:lnTo>
              <a:lnTo>
                <a:pt x="15" y="10"/>
              </a:lnTo>
              <a:lnTo>
                <a:pt x="12" y="12"/>
              </a:lnTo>
              <a:lnTo>
                <a:pt x="12" y="15"/>
              </a:lnTo>
              <a:lnTo>
                <a:pt x="9" y="16"/>
              </a:lnTo>
              <a:lnTo>
                <a:pt x="7" y="15"/>
              </a:lnTo>
              <a:lnTo>
                <a:pt x="4" y="16"/>
              </a:lnTo>
              <a:lnTo>
                <a:pt x="1" y="14"/>
              </a:lnTo>
              <a:lnTo>
                <a:pt x="0" y="13"/>
              </a:lnTo>
              <a:lnTo>
                <a:pt x="1" y="11"/>
              </a:lnTo>
              <a:close/>
            </a:path>
          </a:pathLst>
        </a:custGeom>
        <a:solidFill>
          <a:srgbClr val="DCDCD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</xdr:col>
      <xdr:colOff>314325</xdr:colOff>
      <xdr:row>16</xdr:row>
      <xdr:rowOff>123825</xdr:rowOff>
    </xdr:from>
    <xdr:to>
      <xdr:col>3</xdr:col>
      <xdr:colOff>238125</xdr:colOff>
      <xdr:row>20</xdr:row>
      <xdr:rowOff>47625</xdr:rowOff>
    </xdr:to>
    <xdr:sp macro="[0]!modRegionSelect.RegionClick" textlink="">
      <xdr:nvSpPr>
        <xdr:cNvPr id="237389" name="ShapeReg_24"/>
        <xdr:cNvSpPr>
          <a:spLocks/>
        </xdr:cNvSpPr>
      </xdr:nvSpPr>
      <xdr:spPr bwMode="auto">
        <a:xfrm>
          <a:off x="1533525" y="2838450"/>
          <a:ext cx="533400" cy="571500"/>
        </a:xfrm>
        <a:custGeom>
          <a:avLst/>
          <a:gdLst>
            <a:gd name="T0" fmla="*/ 2147483647 w 56"/>
            <a:gd name="T1" fmla="*/ 2147483647 h 60"/>
            <a:gd name="T2" fmla="*/ 2147483647 w 56"/>
            <a:gd name="T3" fmla="*/ 2147483647 h 60"/>
            <a:gd name="T4" fmla="*/ 2147483647 w 56"/>
            <a:gd name="T5" fmla="*/ 2147483647 h 60"/>
            <a:gd name="T6" fmla="*/ 2147483647 w 56"/>
            <a:gd name="T7" fmla="*/ 2147483647 h 60"/>
            <a:gd name="T8" fmla="*/ 2147483647 w 56"/>
            <a:gd name="T9" fmla="*/ 2147483647 h 60"/>
            <a:gd name="T10" fmla="*/ 2147483647 w 56"/>
            <a:gd name="T11" fmla="*/ 2147483647 h 60"/>
            <a:gd name="T12" fmla="*/ 2147483647 w 56"/>
            <a:gd name="T13" fmla="*/ 2147483647 h 60"/>
            <a:gd name="T14" fmla="*/ 2147483647 w 56"/>
            <a:gd name="T15" fmla="*/ 2147483647 h 60"/>
            <a:gd name="T16" fmla="*/ 2147483647 w 56"/>
            <a:gd name="T17" fmla="*/ 2147483647 h 60"/>
            <a:gd name="T18" fmla="*/ 2147483647 w 56"/>
            <a:gd name="T19" fmla="*/ 2147483647 h 60"/>
            <a:gd name="T20" fmla="*/ 2147483647 w 56"/>
            <a:gd name="T21" fmla="*/ 2147483647 h 60"/>
            <a:gd name="T22" fmla="*/ 2147483647 w 56"/>
            <a:gd name="T23" fmla="*/ 0 h 60"/>
            <a:gd name="T24" fmla="*/ 2147483647 w 56"/>
            <a:gd name="T25" fmla="*/ 2147483647 h 60"/>
            <a:gd name="T26" fmla="*/ 2147483647 w 56"/>
            <a:gd name="T27" fmla="*/ 2147483647 h 60"/>
            <a:gd name="T28" fmla="*/ 2147483647 w 56"/>
            <a:gd name="T29" fmla="*/ 2147483647 h 60"/>
            <a:gd name="T30" fmla="*/ 2147483647 w 56"/>
            <a:gd name="T31" fmla="*/ 2147483647 h 60"/>
            <a:gd name="T32" fmla="*/ 2147483647 w 56"/>
            <a:gd name="T33" fmla="*/ 2147483647 h 60"/>
            <a:gd name="T34" fmla="*/ 2147483647 w 56"/>
            <a:gd name="T35" fmla="*/ 2147483647 h 60"/>
            <a:gd name="T36" fmla="*/ 2147483647 w 56"/>
            <a:gd name="T37" fmla="*/ 2147483647 h 60"/>
            <a:gd name="T38" fmla="*/ 2147483647 w 56"/>
            <a:gd name="T39" fmla="*/ 2147483647 h 60"/>
            <a:gd name="T40" fmla="*/ 2147483647 w 56"/>
            <a:gd name="T41" fmla="*/ 2147483647 h 60"/>
            <a:gd name="T42" fmla="*/ 2147483647 w 56"/>
            <a:gd name="T43" fmla="*/ 2147483647 h 60"/>
            <a:gd name="T44" fmla="*/ 2147483647 w 56"/>
            <a:gd name="T45" fmla="*/ 2147483647 h 60"/>
            <a:gd name="T46" fmla="*/ 2147483647 w 56"/>
            <a:gd name="T47" fmla="*/ 2147483647 h 60"/>
            <a:gd name="T48" fmla="*/ 2147483647 w 56"/>
            <a:gd name="T49" fmla="*/ 2147483647 h 60"/>
            <a:gd name="T50" fmla="*/ 2147483647 w 56"/>
            <a:gd name="T51" fmla="*/ 2147483647 h 60"/>
            <a:gd name="T52" fmla="*/ 2147483647 w 56"/>
            <a:gd name="T53" fmla="*/ 2147483647 h 60"/>
            <a:gd name="T54" fmla="*/ 2147483647 w 56"/>
            <a:gd name="T55" fmla="*/ 2147483647 h 60"/>
            <a:gd name="T56" fmla="*/ 2147483647 w 56"/>
            <a:gd name="T57" fmla="*/ 2147483647 h 60"/>
            <a:gd name="T58" fmla="*/ 2147483647 w 56"/>
            <a:gd name="T59" fmla="*/ 2147483647 h 60"/>
            <a:gd name="T60" fmla="*/ 2147483647 w 56"/>
            <a:gd name="T61" fmla="*/ 2147483647 h 60"/>
            <a:gd name="T62" fmla="*/ 2147483647 w 56"/>
            <a:gd name="T63" fmla="*/ 2147483647 h 60"/>
            <a:gd name="T64" fmla="*/ 2147483647 w 56"/>
            <a:gd name="T65" fmla="*/ 2147483647 h 60"/>
            <a:gd name="T66" fmla="*/ 2147483647 w 56"/>
            <a:gd name="T67" fmla="*/ 2147483647 h 60"/>
            <a:gd name="T68" fmla="*/ 2147483647 w 56"/>
            <a:gd name="T69" fmla="*/ 2147483647 h 60"/>
            <a:gd name="T70" fmla="*/ 2147483647 w 56"/>
            <a:gd name="T71" fmla="*/ 2147483647 h 60"/>
            <a:gd name="T72" fmla="*/ 2147483647 w 56"/>
            <a:gd name="T73" fmla="*/ 2147483647 h 60"/>
            <a:gd name="T74" fmla="*/ 2147483647 w 56"/>
            <a:gd name="T75" fmla="*/ 2147483647 h 60"/>
            <a:gd name="T76" fmla="*/ 2147483647 w 56"/>
            <a:gd name="T77" fmla="*/ 2147483647 h 60"/>
            <a:gd name="T78" fmla="*/ 2147483647 w 56"/>
            <a:gd name="T79" fmla="*/ 2147483647 h 60"/>
            <a:gd name="T80" fmla="*/ 2147483647 w 56"/>
            <a:gd name="T81" fmla="*/ 2147483647 h 60"/>
            <a:gd name="T82" fmla="*/ 2147483647 w 56"/>
            <a:gd name="T83" fmla="*/ 2147483647 h 60"/>
            <a:gd name="T84" fmla="*/ 2147483647 w 56"/>
            <a:gd name="T85" fmla="*/ 2147483647 h 60"/>
            <a:gd name="T86" fmla="*/ 2147483647 w 56"/>
            <a:gd name="T87" fmla="*/ 2147483647 h 60"/>
            <a:gd name="T88" fmla="*/ 2147483647 w 56"/>
            <a:gd name="T89" fmla="*/ 2147483647 h 60"/>
            <a:gd name="T90" fmla="*/ 0 w 56"/>
            <a:gd name="T91" fmla="*/ 2147483647 h 60"/>
            <a:gd name="T92" fmla="*/ 0 60000 65536"/>
            <a:gd name="T93" fmla="*/ 0 60000 65536"/>
            <a:gd name="T94" fmla="*/ 0 60000 65536"/>
            <a:gd name="T95" fmla="*/ 0 60000 65536"/>
            <a:gd name="T96" fmla="*/ 0 60000 65536"/>
            <a:gd name="T97" fmla="*/ 0 60000 65536"/>
            <a:gd name="T98" fmla="*/ 0 60000 65536"/>
            <a:gd name="T99" fmla="*/ 0 60000 65536"/>
            <a:gd name="T100" fmla="*/ 0 60000 65536"/>
            <a:gd name="T101" fmla="*/ 0 60000 65536"/>
            <a:gd name="T102" fmla="*/ 0 60000 65536"/>
            <a:gd name="T103" fmla="*/ 0 60000 65536"/>
            <a:gd name="T104" fmla="*/ 0 60000 65536"/>
            <a:gd name="T105" fmla="*/ 0 60000 65536"/>
            <a:gd name="T106" fmla="*/ 0 60000 65536"/>
            <a:gd name="T107" fmla="*/ 0 60000 65536"/>
            <a:gd name="T108" fmla="*/ 0 60000 65536"/>
            <a:gd name="T109" fmla="*/ 0 60000 65536"/>
            <a:gd name="T110" fmla="*/ 0 60000 65536"/>
            <a:gd name="T111" fmla="*/ 0 60000 65536"/>
            <a:gd name="T112" fmla="*/ 0 60000 65536"/>
            <a:gd name="T113" fmla="*/ 0 60000 65536"/>
            <a:gd name="T114" fmla="*/ 0 60000 65536"/>
            <a:gd name="T115" fmla="*/ 0 60000 65536"/>
            <a:gd name="T116" fmla="*/ 0 60000 65536"/>
            <a:gd name="T117" fmla="*/ 0 60000 65536"/>
            <a:gd name="T118" fmla="*/ 0 60000 65536"/>
            <a:gd name="T119" fmla="*/ 0 60000 65536"/>
            <a:gd name="T120" fmla="*/ 0 60000 65536"/>
            <a:gd name="T121" fmla="*/ 0 60000 65536"/>
            <a:gd name="T122" fmla="*/ 0 60000 65536"/>
            <a:gd name="T123" fmla="*/ 0 60000 65536"/>
            <a:gd name="T124" fmla="*/ 0 60000 65536"/>
            <a:gd name="T125" fmla="*/ 0 60000 65536"/>
            <a:gd name="T126" fmla="*/ 0 60000 65536"/>
            <a:gd name="T127" fmla="*/ 0 60000 65536"/>
            <a:gd name="T128" fmla="*/ 0 60000 65536"/>
            <a:gd name="T129" fmla="*/ 0 60000 65536"/>
            <a:gd name="T130" fmla="*/ 0 60000 65536"/>
            <a:gd name="T131" fmla="*/ 0 60000 65536"/>
            <a:gd name="T132" fmla="*/ 0 60000 65536"/>
            <a:gd name="T133" fmla="*/ 0 60000 65536"/>
            <a:gd name="T134" fmla="*/ 0 60000 65536"/>
            <a:gd name="T135" fmla="*/ 0 60000 65536"/>
            <a:gd name="T136" fmla="*/ 0 60000 65536"/>
            <a:gd name="T137" fmla="*/ 0 60000 65536"/>
            <a:gd name="T138" fmla="*/ 0 w 56"/>
            <a:gd name="T139" fmla="*/ 0 h 60"/>
            <a:gd name="T140" fmla="*/ 56 w 56"/>
            <a:gd name="T141" fmla="*/ 60 h 60"/>
          </a:gdLst>
          <a:ahLst/>
          <a:cxnLst>
            <a:cxn ang="T92">
              <a:pos x="T0" y="T1"/>
            </a:cxn>
            <a:cxn ang="T93">
              <a:pos x="T2" y="T3"/>
            </a:cxn>
            <a:cxn ang="T94">
              <a:pos x="T4" y="T5"/>
            </a:cxn>
            <a:cxn ang="T95">
              <a:pos x="T6" y="T7"/>
            </a:cxn>
            <a:cxn ang="T96">
              <a:pos x="T8" y="T9"/>
            </a:cxn>
            <a:cxn ang="T97">
              <a:pos x="T10" y="T11"/>
            </a:cxn>
            <a:cxn ang="T98">
              <a:pos x="T12" y="T13"/>
            </a:cxn>
            <a:cxn ang="T99">
              <a:pos x="T14" y="T15"/>
            </a:cxn>
            <a:cxn ang="T100">
              <a:pos x="T16" y="T17"/>
            </a:cxn>
            <a:cxn ang="T101">
              <a:pos x="T18" y="T19"/>
            </a:cxn>
            <a:cxn ang="T102">
              <a:pos x="T20" y="T21"/>
            </a:cxn>
            <a:cxn ang="T103">
              <a:pos x="T22" y="T23"/>
            </a:cxn>
            <a:cxn ang="T104">
              <a:pos x="T24" y="T25"/>
            </a:cxn>
            <a:cxn ang="T105">
              <a:pos x="T26" y="T27"/>
            </a:cxn>
            <a:cxn ang="T106">
              <a:pos x="T28" y="T29"/>
            </a:cxn>
            <a:cxn ang="T107">
              <a:pos x="T30" y="T31"/>
            </a:cxn>
            <a:cxn ang="T108">
              <a:pos x="T32" y="T33"/>
            </a:cxn>
            <a:cxn ang="T109">
              <a:pos x="T34" y="T35"/>
            </a:cxn>
            <a:cxn ang="T110">
              <a:pos x="T36" y="T37"/>
            </a:cxn>
            <a:cxn ang="T111">
              <a:pos x="T38" y="T39"/>
            </a:cxn>
            <a:cxn ang="T112">
              <a:pos x="T40" y="T41"/>
            </a:cxn>
            <a:cxn ang="T113">
              <a:pos x="T42" y="T43"/>
            </a:cxn>
            <a:cxn ang="T114">
              <a:pos x="T44" y="T45"/>
            </a:cxn>
            <a:cxn ang="T115">
              <a:pos x="T46" y="T47"/>
            </a:cxn>
            <a:cxn ang="T116">
              <a:pos x="T48" y="T49"/>
            </a:cxn>
            <a:cxn ang="T117">
              <a:pos x="T50" y="T51"/>
            </a:cxn>
            <a:cxn ang="T118">
              <a:pos x="T52" y="T53"/>
            </a:cxn>
            <a:cxn ang="T119">
              <a:pos x="T54" y="T55"/>
            </a:cxn>
            <a:cxn ang="T120">
              <a:pos x="T56" y="T57"/>
            </a:cxn>
            <a:cxn ang="T121">
              <a:pos x="T58" y="T59"/>
            </a:cxn>
            <a:cxn ang="T122">
              <a:pos x="T60" y="T61"/>
            </a:cxn>
            <a:cxn ang="T123">
              <a:pos x="T62" y="T63"/>
            </a:cxn>
            <a:cxn ang="T124">
              <a:pos x="T64" y="T65"/>
            </a:cxn>
            <a:cxn ang="T125">
              <a:pos x="T66" y="T67"/>
            </a:cxn>
            <a:cxn ang="T126">
              <a:pos x="T68" y="T69"/>
            </a:cxn>
            <a:cxn ang="T127">
              <a:pos x="T70" y="T71"/>
            </a:cxn>
            <a:cxn ang="T128">
              <a:pos x="T72" y="T73"/>
            </a:cxn>
            <a:cxn ang="T129">
              <a:pos x="T74" y="T75"/>
            </a:cxn>
            <a:cxn ang="T130">
              <a:pos x="T76" y="T77"/>
            </a:cxn>
            <a:cxn ang="T131">
              <a:pos x="T78" y="T79"/>
            </a:cxn>
            <a:cxn ang="T132">
              <a:pos x="T80" y="T81"/>
            </a:cxn>
            <a:cxn ang="T133">
              <a:pos x="T82" y="T83"/>
            </a:cxn>
            <a:cxn ang="T134">
              <a:pos x="T84" y="T85"/>
            </a:cxn>
            <a:cxn ang="T135">
              <a:pos x="T86" y="T87"/>
            </a:cxn>
            <a:cxn ang="T136">
              <a:pos x="T88" y="T89"/>
            </a:cxn>
            <a:cxn ang="T137">
              <a:pos x="T90" y="T91"/>
            </a:cxn>
          </a:cxnLst>
          <a:rect l="T138" t="T139" r="T140" b="T141"/>
          <a:pathLst>
            <a:path w="56" h="60">
              <a:moveTo>
                <a:pt x="0" y="38"/>
              </a:moveTo>
              <a:lnTo>
                <a:pt x="2" y="35"/>
              </a:lnTo>
              <a:lnTo>
                <a:pt x="4" y="33"/>
              </a:lnTo>
              <a:lnTo>
                <a:pt x="6" y="33"/>
              </a:lnTo>
              <a:lnTo>
                <a:pt x="9" y="34"/>
              </a:lnTo>
              <a:lnTo>
                <a:pt x="12" y="31"/>
              </a:lnTo>
              <a:lnTo>
                <a:pt x="9" y="27"/>
              </a:lnTo>
              <a:lnTo>
                <a:pt x="6" y="25"/>
              </a:lnTo>
              <a:lnTo>
                <a:pt x="8" y="23"/>
              </a:lnTo>
              <a:lnTo>
                <a:pt x="11" y="22"/>
              </a:lnTo>
              <a:lnTo>
                <a:pt x="13" y="23"/>
              </a:lnTo>
              <a:lnTo>
                <a:pt x="14" y="22"/>
              </a:lnTo>
              <a:lnTo>
                <a:pt x="18" y="22"/>
              </a:lnTo>
              <a:lnTo>
                <a:pt x="19" y="15"/>
              </a:lnTo>
              <a:lnTo>
                <a:pt x="20" y="14"/>
              </a:lnTo>
              <a:lnTo>
                <a:pt x="21" y="13"/>
              </a:lnTo>
              <a:lnTo>
                <a:pt x="21" y="10"/>
              </a:lnTo>
              <a:lnTo>
                <a:pt x="23" y="9"/>
              </a:lnTo>
              <a:lnTo>
                <a:pt x="20" y="6"/>
              </a:lnTo>
              <a:lnTo>
                <a:pt x="21" y="5"/>
              </a:lnTo>
              <a:lnTo>
                <a:pt x="24" y="6"/>
              </a:lnTo>
              <a:lnTo>
                <a:pt x="29" y="1"/>
              </a:lnTo>
              <a:lnTo>
                <a:pt x="30" y="0"/>
              </a:lnTo>
              <a:lnTo>
                <a:pt x="31" y="0"/>
              </a:lnTo>
              <a:lnTo>
                <a:pt x="34" y="3"/>
              </a:lnTo>
              <a:lnTo>
                <a:pt x="33" y="5"/>
              </a:lnTo>
              <a:lnTo>
                <a:pt x="34" y="5"/>
              </a:lnTo>
              <a:lnTo>
                <a:pt x="35" y="8"/>
              </a:lnTo>
              <a:lnTo>
                <a:pt x="33" y="9"/>
              </a:lnTo>
              <a:lnTo>
                <a:pt x="33" y="12"/>
              </a:lnTo>
              <a:lnTo>
                <a:pt x="30" y="12"/>
              </a:lnTo>
              <a:lnTo>
                <a:pt x="30" y="14"/>
              </a:lnTo>
              <a:lnTo>
                <a:pt x="29" y="16"/>
              </a:lnTo>
              <a:lnTo>
                <a:pt x="29" y="18"/>
              </a:lnTo>
              <a:lnTo>
                <a:pt x="30" y="19"/>
              </a:lnTo>
              <a:lnTo>
                <a:pt x="30" y="21"/>
              </a:lnTo>
              <a:lnTo>
                <a:pt x="31" y="23"/>
              </a:lnTo>
              <a:lnTo>
                <a:pt x="30" y="25"/>
              </a:lnTo>
              <a:lnTo>
                <a:pt x="31" y="26"/>
              </a:lnTo>
              <a:lnTo>
                <a:pt x="32" y="24"/>
              </a:lnTo>
              <a:lnTo>
                <a:pt x="33" y="22"/>
              </a:lnTo>
              <a:lnTo>
                <a:pt x="36" y="21"/>
              </a:lnTo>
              <a:lnTo>
                <a:pt x="38" y="22"/>
              </a:lnTo>
              <a:lnTo>
                <a:pt x="39" y="24"/>
              </a:lnTo>
              <a:lnTo>
                <a:pt x="42" y="22"/>
              </a:lnTo>
              <a:lnTo>
                <a:pt x="43" y="23"/>
              </a:lnTo>
              <a:lnTo>
                <a:pt x="43" y="24"/>
              </a:lnTo>
              <a:lnTo>
                <a:pt x="45" y="24"/>
              </a:lnTo>
              <a:lnTo>
                <a:pt x="47" y="23"/>
              </a:lnTo>
              <a:lnTo>
                <a:pt x="49" y="23"/>
              </a:lnTo>
              <a:lnTo>
                <a:pt x="50" y="24"/>
              </a:lnTo>
              <a:lnTo>
                <a:pt x="52" y="25"/>
              </a:lnTo>
              <a:lnTo>
                <a:pt x="54" y="27"/>
              </a:lnTo>
              <a:lnTo>
                <a:pt x="56" y="28"/>
              </a:lnTo>
              <a:lnTo>
                <a:pt x="55" y="31"/>
              </a:lnTo>
              <a:lnTo>
                <a:pt x="53" y="32"/>
              </a:lnTo>
              <a:lnTo>
                <a:pt x="51" y="33"/>
              </a:lnTo>
              <a:lnTo>
                <a:pt x="49" y="36"/>
              </a:lnTo>
              <a:lnTo>
                <a:pt x="49" y="38"/>
              </a:lnTo>
              <a:lnTo>
                <a:pt x="50" y="39"/>
              </a:lnTo>
              <a:lnTo>
                <a:pt x="49" y="41"/>
              </a:lnTo>
              <a:lnTo>
                <a:pt x="49" y="44"/>
              </a:lnTo>
              <a:lnTo>
                <a:pt x="46" y="45"/>
              </a:lnTo>
              <a:lnTo>
                <a:pt x="44" y="45"/>
              </a:lnTo>
              <a:lnTo>
                <a:pt x="44" y="43"/>
              </a:lnTo>
              <a:lnTo>
                <a:pt x="41" y="43"/>
              </a:lnTo>
              <a:lnTo>
                <a:pt x="38" y="40"/>
              </a:lnTo>
              <a:lnTo>
                <a:pt x="36" y="42"/>
              </a:lnTo>
              <a:lnTo>
                <a:pt x="34" y="44"/>
              </a:lnTo>
              <a:lnTo>
                <a:pt x="33" y="46"/>
              </a:lnTo>
              <a:lnTo>
                <a:pt x="32" y="48"/>
              </a:lnTo>
              <a:lnTo>
                <a:pt x="29" y="48"/>
              </a:lnTo>
              <a:lnTo>
                <a:pt x="28" y="47"/>
              </a:lnTo>
              <a:lnTo>
                <a:pt x="26" y="49"/>
              </a:lnTo>
              <a:lnTo>
                <a:pt x="26" y="53"/>
              </a:lnTo>
              <a:lnTo>
                <a:pt x="23" y="55"/>
              </a:lnTo>
              <a:lnTo>
                <a:pt x="22" y="57"/>
              </a:lnTo>
              <a:lnTo>
                <a:pt x="21" y="60"/>
              </a:lnTo>
              <a:lnTo>
                <a:pt x="18" y="58"/>
              </a:lnTo>
              <a:lnTo>
                <a:pt x="18" y="54"/>
              </a:lnTo>
              <a:lnTo>
                <a:pt x="18" y="52"/>
              </a:lnTo>
              <a:lnTo>
                <a:pt x="17" y="50"/>
              </a:lnTo>
              <a:lnTo>
                <a:pt x="17" y="46"/>
              </a:lnTo>
              <a:lnTo>
                <a:pt x="15" y="45"/>
              </a:lnTo>
              <a:lnTo>
                <a:pt x="14" y="42"/>
              </a:lnTo>
              <a:lnTo>
                <a:pt x="11" y="41"/>
              </a:lnTo>
              <a:lnTo>
                <a:pt x="9" y="40"/>
              </a:lnTo>
              <a:lnTo>
                <a:pt x="8" y="41"/>
              </a:lnTo>
              <a:lnTo>
                <a:pt x="6" y="40"/>
              </a:lnTo>
              <a:lnTo>
                <a:pt x="4" y="41"/>
              </a:lnTo>
              <a:lnTo>
                <a:pt x="2" y="40"/>
              </a:lnTo>
              <a:lnTo>
                <a:pt x="0" y="38"/>
              </a:lnTo>
              <a:close/>
            </a:path>
          </a:pathLst>
        </a:custGeom>
        <a:solidFill>
          <a:srgbClr val="DCDCD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</xdr:col>
      <xdr:colOff>228600</xdr:colOff>
      <xdr:row>18</xdr:row>
      <xdr:rowOff>133350</xdr:rowOff>
    </xdr:from>
    <xdr:to>
      <xdr:col>2</xdr:col>
      <xdr:colOff>485775</xdr:colOff>
      <xdr:row>19</xdr:row>
      <xdr:rowOff>152400</xdr:rowOff>
    </xdr:to>
    <xdr:sp macro="[0]!modRegionSelect.RegionClick" textlink="">
      <xdr:nvSpPr>
        <xdr:cNvPr id="237390" name="ShapeReg_55"/>
        <xdr:cNvSpPr>
          <a:spLocks/>
        </xdr:cNvSpPr>
      </xdr:nvSpPr>
      <xdr:spPr bwMode="auto">
        <a:xfrm>
          <a:off x="1447800" y="3171825"/>
          <a:ext cx="257175" cy="180975"/>
        </a:xfrm>
        <a:custGeom>
          <a:avLst/>
          <a:gdLst>
            <a:gd name="T0" fmla="*/ 2147483647 w 27"/>
            <a:gd name="T1" fmla="*/ 2147483647 h 19"/>
            <a:gd name="T2" fmla="*/ 2147483647 w 27"/>
            <a:gd name="T3" fmla="*/ 0 h 19"/>
            <a:gd name="T4" fmla="*/ 2147483647 w 27"/>
            <a:gd name="T5" fmla="*/ 2147483647 h 19"/>
            <a:gd name="T6" fmla="*/ 2147483647 w 27"/>
            <a:gd name="T7" fmla="*/ 2147483647 h 19"/>
            <a:gd name="T8" fmla="*/ 2147483647 w 27"/>
            <a:gd name="T9" fmla="*/ 2147483647 h 19"/>
            <a:gd name="T10" fmla="*/ 2147483647 w 27"/>
            <a:gd name="T11" fmla="*/ 2147483647 h 19"/>
            <a:gd name="T12" fmla="*/ 2147483647 w 27"/>
            <a:gd name="T13" fmla="*/ 2147483647 h 19"/>
            <a:gd name="T14" fmla="*/ 2147483647 w 27"/>
            <a:gd name="T15" fmla="*/ 2147483647 h 19"/>
            <a:gd name="T16" fmla="*/ 2147483647 w 27"/>
            <a:gd name="T17" fmla="*/ 2147483647 h 19"/>
            <a:gd name="T18" fmla="*/ 2147483647 w 27"/>
            <a:gd name="T19" fmla="*/ 2147483647 h 19"/>
            <a:gd name="T20" fmla="*/ 2147483647 w 27"/>
            <a:gd name="T21" fmla="*/ 2147483647 h 19"/>
            <a:gd name="T22" fmla="*/ 2147483647 w 27"/>
            <a:gd name="T23" fmla="*/ 2147483647 h 19"/>
            <a:gd name="T24" fmla="*/ 2147483647 w 27"/>
            <a:gd name="T25" fmla="*/ 2147483647 h 19"/>
            <a:gd name="T26" fmla="*/ 2147483647 w 27"/>
            <a:gd name="T27" fmla="*/ 2147483647 h 19"/>
            <a:gd name="T28" fmla="*/ 2147483647 w 27"/>
            <a:gd name="T29" fmla="*/ 2147483647 h 19"/>
            <a:gd name="T30" fmla="*/ 2147483647 w 27"/>
            <a:gd name="T31" fmla="*/ 2147483647 h 19"/>
            <a:gd name="T32" fmla="*/ 2147483647 w 27"/>
            <a:gd name="T33" fmla="*/ 2147483647 h 19"/>
            <a:gd name="T34" fmla="*/ 2147483647 w 27"/>
            <a:gd name="T35" fmla="*/ 2147483647 h 19"/>
            <a:gd name="T36" fmla="*/ 2147483647 w 27"/>
            <a:gd name="T37" fmla="*/ 2147483647 h 19"/>
            <a:gd name="T38" fmla="*/ 2147483647 w 27"/>
            <a:gd name="T39" fmla="*/ 2147483647 h 19"/>
            <a:gd name="T40" fmla="*/ 2147483647 w 27"/>
            <a:gd name="T41" fmla="*/ 2147483647 h 19"/>
            <a:gd name="T42" fmla="*/ 2147483647 w 27"/>
            <a:gd name="T43" fmla="*/ 2147483647 h 19"/>
            <a:gd name="T44" fmla="*/ 2147483647 w 27"/>
            <a:gd name="T45" fmla="*/ 2147483647 h 19"/>
            <a:gd name="T46" fmla="*/ 2147483647 w 27"/>
            <a:gd name="T47" fmla="*/ 2147483647 h 19"/>
            <a:gd name="T48" fmla="*/ 2147483647 w 27"/>
            <a:gd name="T49" fmla="*/ 2147483647 h 19"/>
            <a:gd name="T50" fmla="*/ 2147483647 w 27"/>
            <a:gd name="T51" fmla="*/ 2147483647 h 19"/>
            <a:gd name="T52" fmla="*/ 0 w 27"/>
            <a:gd name="T53" fmla="*/ 2147483647 h 19"/>
            <a:gd name="T54" fmla="*/ 2147483647 w 27"/>
            <a:gd name="T55" fmla="*/ 2147483647 h 19"/>
            <a:gd name="T56" fmla="*/ 2147483647 w 27"/>
            <a:gd name="T57" fmla="*/ 2147483647 h 19"/>
            <a:gd name="T58" fmla="*/ 2147483647 w 27"/>
            <a:gd name="T59" fmla="*/ 2147483647 h 19"/>
            <a:gd name="T60" fmla="*/ 0 60000 65536"/>
            <a:gd name="T61" fmla="*/ 0 60000 65536"/>
            <a:gd name="T62" fmla="*/ 0 60000 65536"/>
            <a:gd name="T63" fmla="*/ 0 60000 65536"/>
            <a:gd name="T64" fmla="*/ 0 60000 65536"/>
            <a:gd name="T65" fmla="*/ 0 60000 65536"/>
            <a:gd name="T66" fmla="*/ 0 60000 65536"/>
            <a:gd name="T67" fmla="*/ 0 60000 65536"/>
            <a:gd name="T68" fmla="*/ 0 60000 65536"/>
            <a:gd name="T69" fmla="*/ 0 60000 65536"/>
            <a:gd name="T70" fmla="*/ 0 60000 65536"/>
            <a:gd name="T71" fmla="*/ 0 60000 65536"/>
            <a:gd name="T72" fmla="*/ 0 60000 65536"/>
            <a:gd name="T73" fmla="*/ 0 60000 65536"/>
            <a:gd name="T74" fmla="*/ 0 60000 65536"/>
            <a:gd name="T75" fmla="*/ 0 60000 65536"/>
            <a:gd name="T76" fmla="*/ 0 60000 65536"/>
            <a:gd name="T77" fmla="*/ 0 60000 65536"/>
            <a:gd name="T78" fmla="*/ 0 60000 65536"/>
            <a:gd name="T79" fmla="*/ 0 60000 65536"/>
            <a:gd name="T80" fmla="*/ 0 60000 65536"/>
            <a:gd name="T81" fmla="*/ 0 60000 65536"/>
            <a:gd name="T82" fmla="*/ 0 60000 65536"/>
            <a:gd name="T83" fmla="*/ 0 60000 65536"/>
            <a:gd name="T84" fmla="*/ 0 60000 65536"/>
            <a:gd name="T85" fmla="*/ 0 60000 65536"/>
            <a:gd name="T86" fmla="*/ 0 60000 65536"/>
            <a:gd name="T87" fmla="*/ 0 60000 65536"/>
            <a:gd name="T88" fmla="*/ 0 60000 65536"/>
            <a:gd name="T89" fmla="*/ 0 60000 65536"/>
            <a:gd name="T90" fmla="*/ 0 w 27"/>
            <a:gd name="T91" fmla="*/ 0 h 19"/>
            <a:gd name="T92" fmla="*/ 27 w 27"/>
            <a:gd name="T93" fmla="*/ 19 h 19"/>
          </a:gdLst>
          <a:ahLst/>
          <a:cxnLst>
            <a:cxn ang="T60">
              <a:pos x="T0" y="T1"/>
            </a:cxn>
            <a:cxn ang="T61">
              <a:pos x="T2" y="T3"/>
            </a:cxn>
            <a:cxn ang="T62">
              <a:pos x="T4" y="T5"/>
            </a:cxn>
            <a:cxn ang="T63">
              <a:pos x="T6" y="T7"/>
            </a:cxn>
            <a:cxn ang="T64">
              <a:pos x="T8" y="T9"/>
            </a:cxn>
            <a:cxn ang="T65">
              <a:pos x="T10" y="T11"/>
            </a:cxn>
            <a:cxn ang="T66">
              <a:pos x="T12" y="T13"/>
            </a:cxn>
            <a:cxn ang="T67">
              <a:pos x="T14" y="T15"/>
            </a:cxn>
            <a:cxn ang="T68">
              <a:pos x="T16" y="T17"/>
            </a:cxn>
            <a:cxn ang="T69">
              <a:pos x="T18" y="T19"/>
            </a:cxn>
            <a:cxn ang="T70">
              <a:pos x="T20" y="T21"/>
            </a:cxn>
            <a:cxn ang="T71">
              <a:pos x="T22" y="T23"/>
            </a:cxn>
            <a:cxn ang="T72">
              <a:pos x="T24" y="T25"/>
            </a:cxn>
            <a:cxn ang="T73">
              <a:pos x="T26" y="T27"/>
            </a:cxn>
            <a:cxn ang="T74">
              <a:pos x="T28" y="T29"/>
            </a:cxn>
            <a:cxn ang="T75">
              <a:pos x="T30" y="T31"/>
            </a:cxn>
            <a:cxn ang="T76">
              <a:pos x="T32" y="T33"/>
            </a:cxn>
            <a:cxn ang="T77">
              <a:pos x="T34" y="T35"/>
            </a:cxn>
            <a:cxn ang="T78">
              <a:pos x="T36" y="T37"/>
            </a:cxn>
            <a:cxn ang="T79">
              <a:pos x="T38" y="T39"/>
            </a:cxn>
            <a:cxn ang="T80">
              <a:pos x="T40" y="T41"/>
            </a:cxn>
            <a:cxn ang="T81">
              <a:pos x="T42" y="T43"/>
            </a:cxn>
            <a:cxn ang="T82">
              <a:pos x="T44" y="T45"/>
            </a:cxn>
            <a:cxn ang="T83">
              <a:pos x="T46" y="T47"/>
            </a:cxn>
            <a:cxn ang="T84">
              <a:pos x="T48" y="T49"/>
            </a:cxn>
            <a:cxn ang="T85">
              <a:pos x="T50" y="T51"/>
            </a:cxn>
            <a:cxn ang="T86">
              <a:pos x="T52" y="T53"/>
            </a:cxn>
            <a:cxn ang="T87">
              <a:pos x="T54" y="T55"/>
            </a:cxn>
            <a:cxn ang="T88">
              <a:pos x="T56" y="T57"/>
            </a:cxn>
            <a:cxn ang="T89">
              <a:pos x="T58" y="T59"/>
            </a:cxn>
          </a:cxnLst>
          <a:rect l="T90" t="T91" r="T92" b="T93"/>
          <a:pathLst>
            <a:path w="27" h="19">
              <a:moveTo>
                <a:pt x="4" y="2"/>
              </a:moveTo>
              <a:lnTo>
                <a:pt x="5" y="0"/>
              </a:lnTo>
              <a:lnTo>
                <a:pt x="9" y="3"/>
              </a:lnTo>
              <a:lnTo>
                <a:pt x="11" y="5"/>
              </a:lnTo>
              <a:lnTo>
                <a:pt x="13" y="6"/>
              </a:lnTo>
              <a:lnTo>
                <a:pt x="15" y="5"/>
              </a:lnTo>
              <a:lnTo>
                <a:pt x="17" y="6"/>
              </a:lnTo>
              <a:lnTo>
                <a:pt x="18" y="5"/>
              </a:lnTo>
              <a:lnTo>
                <a:pt x="20" y="6"/>
              </a:lnTo>
              <a:lnTo>
                <a:pt x="23" y="7"/>
              </a:lnTo>
              <a:lnTo>
                <a:pt x="24" y="10"/>
              </a:lnTo>
              <a:lnTo>
                <a:pt x="26" y="11"/>
              </a:lnTo>
              <a:lnTo>
                <a:pt x="26" y="15"/>
              </a:lnTo>
              <a:lnTo>
                <a:pt x="27" y="17"/>
              </a:lnTo>
              <a:lnTo>
                <a:pt x="24" y="18"/>
              </a:lnTo>
              <a:lnTo>
                <a:pt x="23" y="17"/>
              </a:lnTo>
              <a:lnTo>
                <a:pt x="20" y="17"/>
              </a:lnTo>
              <a:lnTo>
                <a:pt x="19" y="16"/>
              </a:lnTo>
              <a:lnTo>
                <a:pt x="15" y="17"/>
              </a:lnTo>
              <a:lnTo>
                <a:pt x="11" y="19"/>
              </a:lnTo>
              <a:lnTo>
                <a:pt x="10" y="16"/>
              </a:lnTo>
              <a:lnTo>
                <a:pt x="10" y="14"/>
              </a:lnTo>
              <a:lnTo>
                <a:pt x="9" y="12"/>
              </a:lnTo>
              <a:lnTo>
                <a:pt x="8" y="10"/>
              </a:lnTo>
              <a:lnTo>
                <a:pt x="3" y="10"/>
              </a:lnTo>
              <a:lnTo>
                <a:pt x="1" y="9"/>
              </a:lnTo>
              <a:lnTo>
                <a:pt x="0" y="6"/>
              </a:lnTo>
              <a:lnTo>
                <a:pt x="1" y="5"/>
              </a:lnTo>
              <a:lnTo>
                <a:pt x="1" y="2"/>
              </a:lnTo>
              <a:lnTo>
                <a:pt x="4" y="2"/>
              </a:lnTo>
              <a:close/>
            </a:path>
          </a:pathLst>
        </a:custGeom>
        <a:solidFill>
          <a:srgbClr val="DCDCD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</xdr:col>
      <xdr:colOff>200025</xdr:colOff>
      <xdr:row>19</xdr:row>
      <xdr:rowOff>123825</xdr:rowOff>
    </xdr:from>
    <xdr:to>
      <xdr:col>3</xdr:col>
      <xdr:colOff>19050</xdr:colOff>
      <xdr:row>21</xdr:row>
      <xdr:rowOff>152400</xdr:rowOff>
    </xdr:to>
    <xdr:sp macro="[0]!modRegionSelect.RegionClick" textlink="">
      <xdr:nvSpPr>
        <xdr:cNvPr id="237391" name="ShapeReg_59"/>
        <xdr:cNvSpPr>
          <a:spLocks/>
        </xdr:cNvSpPr>
      </xdr:nvSpPr>
      <xdr:spPr bwMode="auto">
        <a:xfrm>
          <a:off x="1419225" y="3324225"/>
          <a:ext cx="428625" cy="352425"/>
        </a:xfrm>
        <a:custGeom>
          <a:avLst/>
          <a:gdLst>
            <a:gd name="T0" fmla="*/ 2147483647 w 45"/>
            <a:gd name="T1" fmla="*/ 2147483647 h 37"/>
            <a:gd name="T2" fmla="*/ 2147483647 w 45"/>
            <a:gd name="T3" fmla="*/ 2147483647 h 37"/>
            <a:gd name="T4" fmla="*/ 2147483647 w 45"/>
            <a:gd name="T5" fmla="*/ 2147483647 h 37"/>
            <a:gd name="T6" fmla="*/ 2147483647 w 45"/>
            <a:gd name="T7" fmla="*/ 2147483647 h 37"/>
            <a:gd name="T8" fmla="*/ 2147483647 w 45"/>
            <a:gd name="T9" fmla="*/ 2147483647 h 37"/>
            <a:gd name="T10" fmla="*/ 2147483647 w 45"/>
            <a:gd name="T11" fmla="*/ 2147483647 h 37"/>
            <a:gd name="T12" fmla="*/ 2147483647 w 45"/>
            <a:gd name="T13" fmla="*/ 2147483647 h 37"/>
            <a:gd name="T14" fmla="*/ 2147483647 w 45"/>
            <a:gd name="T15" fmla="*/ 2147483647 h 37"/>
            <a:gd name="T16" fmla="*/ 2147483647 w 45"/>
            <a:gd name="T17" fmla="*/ 2147483647 h 37"/>
            <a:gd name="T18" fmla="*/ 2147483647 w 45"/>
            <a:gd name="T19" fmla="*/ 2147483647 h 37"/>
            <a:gd name="T20" fmla="*/ 2147483647 w 45"/>
            <a:gd name="T21" fmla="*/ 2147483647 h 37"/>
            <a:gd name="T22" fmla="*/ 2147483647 w 45"/>
            <a:gd name="T23" fmla="*/ 2147483647 h 37"/>
            <a:gd name="T24" fmla="*/ 2147483647 w 45"/>
            <a:gd name="T25" fmla="*/ 2147483647 h 37"/>
            <a:gd name="T26" fmla="*/ 2147483647 w 45"/>
            <a:gd name="T27" fmla="*/ 2147483647 h 37"/>
            <a:gd name="T28" fmla="*/ 2147483647 w 45"/>
            <a:gd name="T29" fmla="*/ 2147483647 h 37"/>
            <a:gd name="T30" fmla="*/ 2147483647 w 45"/>
            <a:gd name="T31" fmla="*/ 2147483647 h 37"/>
            <a:gd name="T32" fmla="*/ 2147483647 w 45"/>
            <a:gd name="T33" fmla="*/ 2147483647 h 37"/>
            <a:gd name="T34" fmla="*/ 2147483647 w 45"/>
            <a:gd name="T35" fmla="*/ 2147483647 h 37"/>
            <a:gd name="T36" fmla="*/ 2147483647 w 45"/>
            <a:gd name="T37" fmla="*/ 2147483647 h 37"/>
            <a:gd name="T38" fmla="*/ 2147483647 w 45"/>
            <a:gd name="T39" fmla="*/ 2147483647 h 37"/>
            <a:gd name="T40" fmla="*/ 2147483647 w 45"/>
            <a:gd name="T41" fmla="*/ 2147483647 h 37"/>
            <a:gd name="T42" fmla="*/ 2147483647 w 45"/>
            <a:gd name="T43" fmla="*/ 2147483647 h 37"/>
            <a:gd name="T44" fmla="*/ 2147483647 w 45"/>
            <a:gd name="T45" fmla="*/ 2147483647 h 37"/>
            <a:gd name="T46" fmla="*/ 2147483647 w 45"/>
            <a:gd name="T47" fmla="*/ 2147483647 h 37"/>
            <a:gd name="T48" fmla="*/ 2147483647 w 45"/>
            <a:gd name="T49" fmla="*/ 2147483647 h 37"/>
            <a:gd name="T50" fmla="*/ 2147483647 w 45"/>
            <a:gd name="T51" fmla="*/ 2147483647 h 37"/>
            <a:gd name="T52" fmla="*/ 2147483647 w 45"/>
            <a:gd name="T53" fmla="*/ 2147483647 h 37"/>
            <a:gd name="T54" fmla="*/ 2147483647 w 45"/>
            <a:gd name="T55" fmla="*/ 2147483647 h 37"/>
            <a:gd name="T56" fmla="*/ 2147483647 w 45"/>
            <a:gd name="T57" fmla="*/ 2147483647 h 37"/>
            <a:gd name="T58" fmla="*/ 2147483647 w 45"/>
            <a:gd name="T59" fmla="*/ 2147483647 h 37"/>
            <a:gd name="T60" fmla="*/ 2147483647 w 45"/>
            <a:gd name="T61" fmla="*/ 2147483647 h 37"/>
            <a:gd name="T62" fmla="*/ 2147483647 w 45"/>
            <a:gd name="T63" fmla="*/ 2147483647 h 37"/>
            <a:gd name="T64" fmla="*/ 0 w 45"/>
            <a:gd name="T65" fmla="*/ 2147483647 h 37"/>
            <a:gd name="T66" fmla="*/ 0 w 45"/>
            <a:gd name="T67" fmla="*/ 2147483647 h 37"/>
            <a:gd name="T68" fmla="*/ 2147483647 w 45"/>
            <a:gd name="T69" fmla="*/ 2147483647 h 37"/>
            <a:gd name="T70" fmla="*/ 2147483647 w 45"/>
            <a:gd name="T71" fmla="*/ 2147483647 h 37"/>
            <a:gd name="T72" fmla="*/ 2147483647 w 45"/>
            <a:gd name="T73" fmla="*/ 2147483647 h 37"/>
            <a:gd name="T74" fmla="*/ 2147483647 w 45"/>
            <a:gd name="T75" fmla="*/ 2147483647 h 37"/>
            <a:gd name="T76" fmla="*/ 2147483647 w 45"/>
            <a:gd name="T77" fmla="*/ 2147483647 h 37"/>
            <a:gd name="T78" fmla="*/ 2147483647 w 45"/>
            <a:gd name="T79" fmla="*/ 2147483647 h 37"/>
            <a:gd name="T80" fmla="*/ 2147483647 w 45"/>
            <a:gd name="T81" fmla="*/ 2147483647 h 37"/>
            <a:gd name="T82" fmla="*/ 2147483647 w 45"/>
            <a:gd name="T83" fmla="*/ 0 h 37"/>
            <a:gd name="T84" fmla="*/ 2147483647 w 45"/>
            <a:gd name="T85" fmla="*/ 2147483647 h 37"/>
            <a:gd name="T86" fmla="*/ 2147483647 w 45"/>
            <a:gd name="T87" fmla="*/ 2147483647 h 37"/>
            <a:gd name="T88" fmla="*/ 2147483647 w 45"/>
            <a:gd name="T89" fmla="*/ 2147483647 h 37"/>
            <a:gd name="T90" fmla="*/ 2147483647 w 45"/>
            <a:gd name="T91" fmla="*/ 2147483647 h 37"/>
            <a:gd name="T92" fmla="*/ 2147483647 w 45"/>
            <a:gd name="T93" fmla="*/ 2147483647 h 37"/>
            <a:gd name="T94" fmla="*/ 2147483647 w 45"/>
            <a:gd name="T95" fmla="*/ 2147483647 h 37"/>
            <a:gd name="T96" fmla="*/ 2147483647 w 45"/>
            <a:gd name="T97" fmla="*/ 2147483647 h 37"/>
            <a:gd name="T98" fmla="*/ 2147483647 w 45"/>
            <a:gd name="T99" fmla="*/ 2147483647 h 37"/>
            <a:gd name="T100" fmla="*/ 2147483647 w 45"/>
            <a:gd name="T101" fmla="*/ 2147483647 h 37"/>
            <a:gd name="T102" fmla="*/ 2147483647 w 45"/>
            <a:gd name="T103" fmla="*/ 2147483647 h 37"/>
            <a:gd name="T104" fmla="*/ 2147483647 w 45"/>
            <a:gd name="T105" fmla="*/ 2147483647 h 37"/>
            <a:gd name="T106" fmla="*/ 2147483647 w 45"/>
            <a:gd name="T107" fmla="*/ 2147483647 h 37"/>
            <a:gd name="T108" fmla="*/ 2147483647 w 45"/>
            <a:gd name="T109" fmla="*/ 2147483647 h 37"/>
            <a:gd name="T110" fmla="*/ 2147483647 w 45"/>
            <a:gd name="T111" fmla="*/ 2147483647 h 37"/>
            <a:gd name="T112" fmla="*/ 2147483647 w 45"/>
            <a:gd name="T113" fmla="*/ 2147483647 h 37"/>
            <a:gd name="T114" fmla="*/ 2147483647 w 45"/>
            <a:gd name="T115" fmla="*/ 2147483647 h 37"/>
            <a:gd name="T116" fmla="*/ 2147483647 w 45"/>
            <a:gd name="T117" fmla="*/ 2147483647 h 37"/>
            <a:gd name="T118" fmla="*/ 0 60000 65536"/>
            <a:gd name="T119" fmla="*/ 0 60000 65536"/>
            <a:gd name="T120" fmla="*/ 0 60000 65536"/>
            <a:gd name="T121" fmla="*/ 0 60000 65536"/>
            <a:gd name="T122" fmla="*/ 0 60000 65536"/>
            <a:gd name="T123" fmla="*/ 0 60000 65536"/>
            <a:gd name="T124" fmla="*/ 0 60000 65536"/>
            <a:gd name="T125" fmla="*/ 0 60000 65536"/>
            <a:gd name="T126" fmla="*/ 0 60000 65536"/>
            <a:gd name="T127" fmla="*/ 0 60000 65536"/>
            <a:gd name="T128" fmla="*/ 0 60000 65536"/>
            <a:gd name="T129" fmla="*/ 0 60000 65536"/>
            <a:gd name="T130" fmla="*/ 0 60000 65536"/>
            <a:gd name="T131" fmla="*/ 0 60000 65536"/>
            <a:gd name="T132" fmla="*/ 0 60000 65536"/>
            <a:gd name="T133" fmla="*/ 0 60000 65536"/>
            <a:gd name="T134" fmla="*/ 0 60000 65536"/>
            <a:gd name="T135" fmla="*/ 0 60000 65536"/>
            <a:gd name="T136" fmla="*/ 0 60000 65536"/>
            <a:gd name="T137" fmla="*/ 0 60000 65536"/>
            <a:gd name="T138" fmla="*/ 0 60000 65536"/>
            <a:gd name="T139" fmla="*/ 0 60000 65536"/>
            <a:gd name="T140" fmla="*/ 0 60000 65536"/>
            <a:gd name="T141" fmla="*/ 0 60000 65536"/>
            <a:gd name="T142" fmla="*/ 0 60000 65536"/>
            <a:gd name="T143" fmla="*/ 0 60000 65536"/>
            <a:gd name="T144" fmla="*/ 0 60000 65536"/>
            <a:gd name="T145" fmla="*/ 0 60000 65536"/>
            <a:gd name="T146" fmla="*/ 0 60000 65536"/>
            <a:gd name="T147" fmla="*/ 0 60000 65536"/>
            <a:gd name="T148" fmla="*/ 0 60000 65536"/>
            <a:gd name="T149" fmla="*/ 0 60000 65536"/>
            <a:gd name="T150" fmla="*/ 0 60000 65536"/>
            <a:gd name="T151" fmla="*/ 0 60000 65536"/>
            <a:gd name="T152" fmla="*/ 0 60000 65536"/>
            <a:gd name="T153" fmla="*/ 0 60000 65536"/>
            <a:gd name="T154" fmla="*/ 0 60000 65536"/>
            <a:gd name="T155" fmla="*/ 0 60000 65536"/>
            <a:gd name="T156" fmla="*/ 0 60000 65536"/>
            <a:gd name="T157" fmla="*/ 0 60000 65536"/>
            <a:gd name="T158" fmla="*/ 0 60000 65536"/>
            <a:gd name="T159" fmla="*/ 0 60000 65536"/>
            <a:gd name="T160" fmla="*/ 0 60000 65536"/>
            <a:gd name="T161" fmla="*/ 0 60000 65536"/>
            <a:gd name="T162" fmla="*/ 0 60000 65536"/>
            <a:gd name="T163" fmla="*/ 0 60000 65536"/>
            <a:gd name="T164" fmla="*/ 0 60000 65536"/>
            <a:gd name="T165" fmla="*/ 0 60000 65536"/>
            <a:gd name="T166" fmla="*/ 0 60000 65536"/>
            <a:gd name="T167" fmla="*/ 0 60000 65536"/>
            <a:gd name="T168" fmla="*/ 0 60000 65536"/>
            <a:gd name="T169" fmla="*/ 0 60000 65536"/>
            <a:gd name="T170" fmla="*/ 0 60000 65536"/>
            <a:gd name="T171" fmla="*/ 0 60000 65536"/>
            <a:gd name="T172" fmla="*/ 0 60000 65536"/>
            <a:gd name="T173" fmla="*/ 0 60000 65536"/>
            <a:gd name="T174" fmla="*/ 0 60000 65536"/>
            <a:gd name="T175" fmla="*/ 0 60000 65536"/>
            <a:gd name="T176" fmla="*/ 0 60000 65536"/>
            <a:gd name="T177" fmla="*/ 0 w 45"/>
            <a:gd name="T178" fmla="*/ 0 h 37"/>
            <a:gd name="T179" fmla="*/ 45 w 45"/>
            <a:gd name="T180" fmla="*/ 37 h 37"/>
          </a:gdLst>
          <a:ahLst/>
          <a:cxnLst>
            <a:cxn ang="T118">
              <a:pos x="T0" y="T1"/>
            </a:cxn>
            <a:cxn ang="T119">
              <a:pos x="T2" y="T3"/>
            </a:cxn>
            <a:cxn ang="T120">
              <a:pos x="T4" y="T5"/>
            </a:cxn>
            <a:cxn ang="T121">
              <a:pos x="T6" y="T7"/>
            </a:cxn>
            <a:cxn ang="T122">
              <a:pos x="T8" y="T9"/>
            </a:cxn>
            <a:cxn ang="T123">
              <a:pos x="T10" y="T11"/>
            </a:cxn>
            <a:cxn ang="T124">
              <a:pos x="T12" y="T13"/>
            </a:cxn>
            <a:cxn ang="T125">
              <a:pos x="T14" y="T15"/>
            </a:cxn>
            <a:cxn ang="T126">
              <a:pos x="T16" y="T17"/>
            </a:cxn>
            <a:cxn ang="T127">
              <a:pos x="T18" y="T19"/>
            </a:cxn>
            <a:cxn ang="T128">
              <a:pos x="T20" y="T21"/>
            </a:cxn>
            <a:cxn ang="T129">
              <a:pos x="T22" y="T23"/>
            </a:cxn>
            <a:cxn ang="T130">
              <a:pos x="T24" y="T25"/>
            </a:cxn>
            <a:cxn ang="T131">
              <a:pos x="T26" y="T27"/>
            </a:cxn>
            <a:cxn ang="T132">
              <a:pos x="T28" y="T29"/>
            </a:cxn>
            <a:cxn ang="T133">
              <a:pos x="T30" y="T31"/>
            </a:cxn>
            <a:cxn ang="T134">
              <a:pos x="T32" y="T33"/>
            </a:cxn>
            <a:cxn ang="T135">
              <a:pos x="T34" y="T35"/>
            </a:cxn>
            <a:cxn ang="T136">
              <a:pos x="T36" y="T37"/>
            </a:cxn>
            <a:cxn ang="T137">
              <a:pos x="T38" y="T39"/>
            </a:cxn>
            <a:cxn ang="T138">
              <a:pos x="T40" y="T41"/>
            </a:cxn>
            <a:cxn ang="T139">
              <a:pos x="T42" y="T43"/>
            </a:cxn>
            <a:cxn ang="T140">
              <a:pos x="T44" y="T45"/>
            </a:cxn>
            <a:cxn ang="T141">
              <a:pos x="T46" y="T47"/>
            </a:cxn>
            <a:cxn ang="T142">
              <a:pos x="T48" y="T49"/>
            </a:cxn>
            <a:cxn ang="T143">
              <a:pos x="T50" y="T51"/>
            </a:cxn>
            <a:cxn ang="T144">
              <a:pos x="T52" y="T53"/>
            </a:cxn>
            <a:cxn ang="T145">
              <a:pos x="T54" y="T55"/>
            </a:cxn>
            <a:cxn ang="T146">
              <a:pos x="T56" y="T57"/>
            </a:cxn>
            <a:cxn ang="T147">
              <a:pos x="T58" y="T59"/>
            </a:cxn>
            <a:cxn ang="T148">
              <a:pos x="T60" y="T61"/>
            </a:cxn>
            <a:cxn ang="T149">
              <a:pos x="T62" y="T63"/>
            </a:cxn>
            <a:cxn ang="T150">
              <a:pos x="T64" y="T65"/>
            </a:cxn>
            <a:cxn ang="T151">
              <a:pos x="T66" y="T67"/>
            </a:cxn>
            <a:cxn ang="T152">
              <a:pos x="T68" y="T69"/>
            </a:cxn>
            <a:cxn ang="T153">
              <a:pos x="T70" y="T71"/>
            </a:cxn>
            <a:cxn ang="T154">
              <a:pos x="T72" y="T73"/>
            </a:cxn>
            <a:cxn ang="T155">
              <a:pos x="T74" y="T75"/>
            </a:cxn>
            <a:cxn ang="T156">
              <a:pos x="T76" y="T77"/>
            </a:cxn>
            <a:cxn ang="T157">
              <a:pos x="T78" y="T79"/>
            </a:cxn>
            <a:cxn ang="T158">
              <a:pos x="T80" y="T81"/>
            </a:cxn>
            <a:cxn ang="T159">
              <a:pos x="T82" y="T83"/>
            </a:cxn>
            <a:cxn ang="T160">
              <a:pos x="T84" y="T85"/>
            </a:cxn>
            <a:cxn ang="T161">
              <a:pos x="T86" y="T87"/>
            </a:cxn>
            <a:cxn ang="T162">
              <a:pos x="T88" y="T89"/>
            </a:cxn>
            <a:cxn ang="T163">
              <a:pos x="T90" y="T91"/>
            </a:cxn>
            <a:cxn ang="T164">
              <a:pos x="T92" y="T93"/>
            </a:cxn>
            <a:cxn ang="T165">
              <a:pos x="T94" y="T95"/>
            </a:cxn>
            <a:cxn ang="T166">
              <a:pos x="T96" y="T97"/>
            </a:cxn>
            <a:cxn ang="T167">
              <a:pos x="T98" y="T99"/>
            </a:cxn>
            <a:cxn ang="T168">
              <a:pos x="T100" y="T101"/>
            </a:cxn>
            <a:cxn ang="T169">
              <a:pos x="T102" y="T103"/>
            </a:cxn>
            <a:cxn ang="T170">
              <a:pos x="T104" y="T105"/>
            </a:cxn>
            <a:cxn ang="T171">
              <a:pos x="T106" y="T107"/>
            </a:cxn>
            <a:cxn ang="T172">
              <a:pos x="T108" y="T109"/>
            </a:cxn>
            <a:cxn ang="T173">
              <a:pos x="T110" y="T111"/>
            </a:cxn>
            <a:cxn ang="T174">
              <a:pos x="T112" y="T113"/>
            </a:cxn>
            <a:cxn ang="T175">
              <a:pos x="T114" y="T115"/>
            </a:cxn>
            <a:cxn ang="T176">
              <a:pos x="T116" y="T117"/>
            </a:cxn>
          </a:cxnLst>
          <a:rect l="T177" t="T178" r="T179" b="T180"/>
          <a:pathLst>
            <a:path w="45" h="37">
              <a:moveTo>
                <a:pt x="44" y="20"/>
              </a:moveTo>
              <a:lnTo>
                <a:pt x="45" y="22"/>
              </a:lnTo>
              <a:lnTo>
                <a:pt x="45" y="24"/>
              </a:lnTo>
              <a:lnTo>
                <a:pt x="42" y="26"/>
              </a:lnTo>
              <a:lnTo>
                <a:pt x="40" y="26"/>
              </a:lnTo>
              <a:lnTo>
                <a:pt x="39" y="27"/>
              </a:lnTo>
              <a:lnTo>
                <a:pt x="38" y="26"/>
              </a:lnTo>
              <a:lnTo>
                <a:pt x="37" y="27"/>
              </a:lnTo>
              <a:lnTo>
                <a:pt x="37" y="28"/>
              </a:lnTo>
              <a:lnTo>
                <a:pt x="37" y="30"/>
              </a:lnTo>
              <a:lnTo>
                <a:pt x="38" y="30"/>
              </a:lnTo>
              <a:lnTo>
                <a:pt x="35" y="33"/>
              </a:lnTo>
              <a:lnTo>
                <a:pt x="34" y="33"/>
              </a:lnTo>
              <a:lnTo>
                <a:pt x="32" y="36"/>
              </a:lnTo>
              <a:lnTo>
                <a:pt x="31" y="37"/>
              </a:lnTo>
              <a:lnTo>
                <a:pt x="29" y="35"/>
              </a:lnTo>
              <a:lnTo>
                <a:pt x="31" y="34"/>
              </a:lnTo>
              <a:lnTo>
                <a:pt x="28" y="31"/>
              </a:lnTo>
              <a:lnTo>
                <a:pt x="26" y="31"/>
              </a:lnTo>
              <a:lnTo>
                <a:pt x="25" y="29"/>
              </a:lnTo>
              <a:lnTo>
                <a:pt x="26" y="27"/>
              </a:lnTo>
              <a:lnTo>
                <a:pt x="23" y="25"/>
              </a:lnTo>
              <a:lnTo>
                <a:pt x="20" y="25"/>
              </a:lnTo>
              <a:lnTo>
                <a:pt x="19" y="26"/>
              </a:lnTo>
              <a:lnTo>
                <a:pt x="15" y="23"/>
              </a:lnTo>
              <a:lnTo>
                <a:pt x="15" y="21"/>
              </a:lnTo>
              <a:lnTo>
                <a:pt x="13" y="19"/>
              </a:lnTo>
              <a:lnTo>
                <a:pt x="12" y="16"/>
              </a:lnTo>
              <a:lnTo>
                <a:pt x="11" y="15"/>
              </a:lnTo>
              <a:lnTo>
                <a:pt x="9" y="16"/>
              </a:lnTo>
              <a:lnTo>
                <a:pt x="5" y="12"/>
              </a:lnTo>
              <a:lnTo>
                <a:pt x="3" y="11"/>
              </a:lnTo>
              <a:lnTo>
                <a:pt x="0" y="12"/>
              </a:lnTo>
              <a:lnTo>
                <a:pt x="0" y="9"/>
              </a:lnTo>
              <a:lnTo>
                <a:pt x="3" y="8"/>
              </a:lnTo>
              <a:lnTo>
                <a:pt x="5" y="9"/>
              </a:lnTo>
              <a:lnTo>
                <a:pt x="8" y="8"/>
              </a:lnTo>
              <a:lnTo>
                <a:pt x="8" y="5"/>
              </a:lnTo>
              <a:lnTo>
                <a:pt x="11" y="3"/>
              </a:lnTo>
              <a:lnTo>
                <a:pt x="14" y="3"/>
              </a:lnTo>
              <a:lnTo>
                <a:pt x="18" y="1"/>
              </a:lnTo>
              <a:lnTo>
                <a:pt x="22" y="0"/>
              </a:lnTo>
              <a:lnTo>
                <a:pt x="23" y="1"/>
              </a:lnTo>
              <a:lnTo>
                <a:pt x="26" y="1"/>
              </a:lnTo>
              <a:lnTo>
                <a:pt x="27" y="2"/>
              </a:lnTo>
              <a:lnTo>
                <a:pt x="30" y="1"/>
              </a:lnTo>
              <a:lnTo>
                <a:pt x="30" y="3"/>
              </a:lnTo>
              <a:lnTo>
                <a:pt x="30" y="7"/>
              </a:lnTo>
              <a:lnTo>
                <a:pt x="33" y="9"/>
              </a:lnTo>
              <a:lnTo>
                <a:pt x="35" y="9"/>
              </a:lnTo>
              <a:lnTo>
                <a:pt x="37" y="11"/>
              </a:lnTo>
              <a:lnTo>
                <a:pt x="39" y="12"/>
              </a:lnTo>
              <a:lnTo>
                <a:pt x="40" y="14"/>
              </a:lnTo>
              <a:lnTo>
                <a:pt x="41" y="14"/>
              </a:lnTo>
              <a:lnTo>
                <a:pt x="42" y="16"/>
              </a:lnTo>
              <a:lnTo>
                <a:pt x="43" y="17"/>
              </a:lnTo>
              <a:lnTo>
                <a:pt x="42" y="18"/>
              </a:lnTo>
              <a:lnTo>
                <a:pt x="42" y="20"/>
              </a:lnTo>
              <a:lnTo>
                <a:pt x="44" y="20"/>
              </a:lnTo>
              <a:close/>
            </a:path>
          </a:pathLst>
        </a:custGeom>
        <a:solidFill>
          <a:srgbClr val="DCDCD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</xdr:col>
      <xdr:colOff>514350</xdr:colOff>
      <xdr:row>19</xdr:row>
      <xdr:rowOff>19050</xdr:rowOff>
    </xdr:from>
    <xdr:to>
      <xdr:col>3</xdr:col>
      <xdr:colOff>142875</xdr:colOff>
      <xdr:row>20</xdr:row>
      <xdr:rowOff>152400</xdr:rowOff>
    </xdr:to>
    <xdr:sp macro="[0]!modRegionSelect.RegionClick" textlink="">
      <xdr:nvSpPr>
        <xdr:cNvPr id="237392" name="ShapeReg_75"/>
        <xdr:cNvSpPr>
          <a:spLocks/>
        </xdr:cNvSpPr>
      </xdr:nvSpPr>
      <xdr:spPr bwMode="auto">
        <a:xfrm>
          <a:off x="1733550" y="3219450"/>
          <a:ext cx="238125" cy="295275"/>
        </a:xfrm>
        <a:custGeom>
          <a:avLst/>
          <a:gdLst>
            <a:gd name="T0" fmla="*/ 2147483647 w 25"/>
            <a:gd name="T1" fmla="*/ 2147483647 h 31"/>
            <a:gd name="T2" fmla="*/ 2147483647 w 25"/>
            <a:gd name="T3" fmla="*/ 2147483647 h 31"/>
            <a:gd name="T4" fmla="*/ 2147483647 w 25"/>
            <a:gd name="T5" fmla="*/ 2147483647 h 31"/>
            <a:gd name="T6" fmla="*/ 2147483647 w 25"/>
            <a:gd name="T7" fmla="*/ 2147483647 h 31"/>
            <a:gd name="T8" fmla="*/ 2147483647 w 25"/>
            <a:gd name="T9" fmla="*/ 2147483647 h 31"/>
            <a:gd name="T10" fmla="*/ 2147483647 w 25"/>
            <a:gd name="T11" fmla="*/ 2147483647 h 31"/>
            <a:gd name="T12" fmla="*/ 2147483647 w 25"/>
            <a:gd name="T13" fmla="*/ 2147483647 h 31"/>
            <a:gd name="T14" fmla="*/ 2147483647 w 25"/>
            <a:gd name="T15" fmla="*/ 2147483647 h 31"/>
            <a:gd name="T16" fmla="*/ 2147483647 w 25"/>
            <a:gd name="T17" fmla="*/ 2147483647 h 31"/>
            <a:gd name="T18" fmla="*/ 2147483647 w 25"/>
            <a:gd name="T19" fmla="*/ 0 h 31"/>
            <a:gd name="T20" fmla="*/ 2147483647 w 25"/>
            <a:gd name="T21" fmla="*/ 2147483647 h 31"/>
            <a:gd name="T22" fmla="*/ 2147483647 w 25"/>
            <a:gd name="T23" fmla="*/ 2147483647 h 31"/>
            <a:gd name="T24" fmla="*/ 2147483647 w 25"/>
            <a:gd name="T25" fmla="*/ 2147483647 h 31"/>
            <a:gd name="T26" fmla="*/ 2147483647 w 25"/>
            <a:gd name="T27" fmla="*/ 2147483647 h 31"/>
            <a:gd name="T28" fmla="*/ 2147483647 w 25"/>
            <a:gd name="T29" fmla="*/ 2147483647 h 31"/>
            <a:gd name="T30" fmla="*/ 2147483647 w 25"/>
            <a:gd name="T31" fmla="*/ 2147483647 h 31"/>
            <a:gd name="T32" fmla="*/ 2147483647 w 25"/>
            <a:gd name="T33" fmla="*/ 2147483647 h 31"/>
            <a:gd name="T34" fmla="*/ 2147483647 w 25"/>
            <a:gd name="T35" fmla="*/ 2147483647 h 31"/>
            <a:gd name="T36" fmla="*/ 2147483647 w 25"/>
            <a:gd name="T37" fmla="*/ 2147483647 h 31"/>
            <a:gd name="T38" fmla="*/ 2147483647 w 25"/>
            <a:gd name="T39" fmla="*/ 2147483647 h 31"/>
            <a:gd name="T40" fmla="*/ 2147483647 w 25"/>
            <a:gd name="T41" fmla="*/ 2147483647 h 31"/>
            <a:gd name="T42" fmla="*/ 2147483647 w 25"/>
            <a:gd name="T43" fmla="*/ 2147483647 h 31"/>
            <a:gd name="T44" fmla="*/ 2147483647 w 25"/>
            <a:gd name="T45" fmla="*/ 2147483647 h 31"/>
            <a:gd name="T46" fmla="*/ 2147483647 w 25"/>
            <a:gd name="T47" fmla="*/ 2147483647 h 31"/>
            <a:gd name="T48" fmla="*/ 2147483647 w 25"/>
            <a:gd name="T49" fmla="*/ 2147483647 h 31"/>
            <a:gd name="T50" fmla="*/ 2147483647 w 25"/>
            <a:gd name="T51" fmla="*/ 2147483647 h 31"/>
            <a:gd name="T52" fmla="*/ 2147483647 w 25"/>
            <a:gd name="T53" fmla="*/ 2147483647 h 31"/>
            <a:gd name="T54" fmla="*/ 2147483647 w 25"/>
            <a:gd name="T55" fmla="*/ 2147483647 h 31"/>
            <a:gd name="T56" fmla="*/ 2147483647 w 25"/>
            <a:gd name="T57" fmla="*/ 2147483647 h 31"/>
            <a:gd name="T58" fmla="*/ 2147483647 w 25"/>
            <a:gd name="T59" fmla="*/ 2147483647 h 31"/>
            <a:gd name="T60" fmla="*/ 2147483647 w 25"/>
            <a:gd name="T61" fmla="*/ 2147483647 h 31"/>
            <a:gd name="T62" fmla="*/ 2147483647 w 25"/>
            <a:gd name="T63" fmla="*/ 2147483647 h 31"/>
            <a:gd name="T64" fmla="*/ 2147483647 w 25"/>
            <a:gd name="T65" fmla="*/ 2147483647 h 31"/>
            <a:gd name="T66" fmla="*/ 2147483647 w 25"/>
            <a:gd name="T67" fmla="*/ 2147483647 h 31"/>
            <a:gd name="T68" fmla="*/ 0 w 25"/>
            <a:gd name="T69" fmla="*/ 2147483647 h 31"/>
            <a:gd name="T70" fmla="*/ 2147483647 w 25"/>
            <a:gd name="T71" fmla="*/ 2147483647 h 31"/>
            <a:gd name="T72" fmla="*/ 0 60000 65536"/>
            <a:gd name="T73" fmla="*/ 0 60000 65536"/>
            <a:gd name="T74" fmla="*/ 0 60000 65536"/>
            <a:gd name="T75" fmla="*/ 0 60000 65536"/>
            <a:gd name="T76" fmla="*/ 0 60000 65536"/>
            <a:gd name="T77" fmla="*/ 0 60000 65536"/>
            <a:gd name="T78" fmla="*/ 0 60000 65536"/>
            <a:gd name="T79" fmla="*/ 0 60000 65536"/>
            <a:gd name="T80" fmla="*/ 0 60000 65536"/>
            <a:gd name="T81" fmla="*/ 0 60000 65536"/>
            <a:gd name="T82" fmla="*/ 0 60000 65536"/>
            <a:gd name="T83" fmla="*/ 0 60000 65536"/>
            <a:gd name="T84" fmla="*/ 0 60000 65536"/>
            <a:gd name="T85" fmla="*/ 0 60000 65536"/>
            <a:gd name="T86" fmla="*/ 0 60000 65536"/>
            <a:gd name="T87" fmla="*/ 0 60000 65536"/>
            <a:gd name="T88" fmla="*/ 0 60000 65536"/>
            <a:gd name="T89" fmla="*/ 0 60000 65536"/>
            <a:gd name="T90" fmla="*/ 0 60000 65536"/>
            <a:gd name="T91" fmla="*/ 0 60000 65536"/>
            <a:gd name="T92" fmla="*/ 0 60000 65536"/>
            <a:gd name="T93" fmla="*/ 0 60000 65536"/>
            <a:gd name="T94" fmla="*/ 0 60000 65536"/>
            <a:gd name="T95" fmla="*/ 0 60000 65536"/>
            <a:gd name="T96" fmla="*/ 0 60000 65536"/>
            <a:gd name="T97" fmla="*/ 0 60000 65536"/>
            <a:gd name="T98" fmla="*/ 0 60000 65536"/>
            <a:gd name="T99" fmla="*/ 0 60000 65536"/>
            <a:gd name="T100" fmla="*/ 0 60000 65536"/>
            <a:gd name="T101" fmla="*/ 0 60000 65536"/>
            <a:gd name="T102" fmla="*/ 0 60000 65536"/>
            <a:gd name="T103" fmla="*/ 0 60000 65536"/>
            <a:gd name="T104" fmla="*/ 0 60000 65536"/>
            <a:gd name="T105" fmla="*/ 0 60000 65536"/>
            <a:gd name="T106" fmla="*/ 0 60000 65536"/>
            <a:gd name="T107" fmla="*/ 0 60000 65536"/>
            <a:gd name="T108" fmla="*/ 0 w 25"/>
            <a:gd name="T109" fmla="*/ 0 h 31"/>
            <a:gd name="T110" fmla="*/ 25 w 25"/>
            <a:gd name="T111" fmla="*/ 31 h 31"/>
          </a:gdLst>
          <a:ahLst/>
          <a:cxnLst>
            <a:cxn ang="T72">
              <a:pos x="T0" y="T1"/>
            </a:cxn>
            <a:cxn ang="T73">
              <a:pos x="T2" y="T3"/>
            </a:cxn>
            <a:cxn ang="T74">
              <a:pos x="T4" y="T5"/>
            </a:cxn>
            <a:cxn ang="T75">
              <a:pos x="T6" y="T7"/>
            </a:cxn>
            <a:cxn ang="T76">
              <a:pos x="T8" y="T9"/>
            </a:cxn>
            <a:cxn ang="T77">
              <a:pos x="T10" y="T11"/>
            </a:cxn>
            <a:cxn ang="T78">
              <a:pos x="T12" y="T13"/>
            </a:cxn>
            <a:cxn ang="T79">
              <a:pos x="T14" y="T15"/>
            </a:cxn>
            <a:cxn ang="T80">
              <a:pos x="T16" y="T17"/>
            </a:cxn>
            <a:cxn ang="T81">
              <a:pos x="T18" y="T19"/>
            </a:cxn>
            <a:cxn ang="T82">
              <a:pos x="T20" y="T21"/>
            </a:cxn>
            <a:cxn ang="T83">
              <a:pos x="T22" y="T23"/>
            </a:cxn>
            <a:cxn ang="T84">
              <a:pos x="T24" y="T25"/>
            </a:cxn>
            <a:cxn ang="T85">
              <a:pos x="T26" y="T27"/>
            </a:cxn>
            <a:cxn ang="T86">
              <a:pos x="T28" y="T29"/>
            </a:cxn>
            <a:cxn ang="T87">
              <a:pos x="T30" y="T31"/>
            </a:cxn>
            <a:cxn ang="T88">
              <a:pos x="T32" y="T33"/>
            </a:cxn>
            <a:cxn ang="T89">
              <a:pos x="T34" y="T35"/>
            </a:cxn>
            <a:cxn ang="T90">
              <a:pos x="T36" y="T37"/>
            </a:cxn>
            <a:cxn ang="T91">
              <a:pos x="T38" y="T39"/>
            </a:cxn>
            <a:cxn ang="T92">
              <a:pos x="T40" y="T41"/>
            </a:cxn>
            <a:cxn ang="T93">
              <a:pos x="T42" y="T43"/>
            </a:cxn>
            <a:cxn ang="T94">
              <a:pos x="T44" y="T45"/>
            </a:cxn>
            <a:cxn ang="T95">
              <a:pos x="T46" y="T47"/>
            </a:cxn>
            <a:cxn ang="T96">
              <a:pos x="T48" y="T49"/>
            </a:cxn>
            <a:cxn ang="T97">
              <a:pos x="T50" y="T51"/>
            </a:cxn>
            <a:cxn ang="T98">
              <a:pos x="T52" y="T53"/>
            </a:cxn>
            <a:cxn ang="T99">
              <a:pos x="T54" y="T55"/>
            </a:cxn>
            <a:cxn ang="T100">
              <a:pos x="T56" y="T57"/>
            </a:cxn>
            <a:cxn ang="T101">
              <a:pos x="T58" y="T59"/>
            </a:cxn>
            <a:cxn ang="T102">
              <a:pos x="T60" y="T61"/>
            </a:cxn>
            <a:cxn ang="T103">
              <a:pos x="T62" y="T63"/>
            </a:cxn>
            <a:cxn ang="T104">
              <a:pos x="T64" y="T65"/>
            </a:cxn>
            <a:cxn ang="T105">
              <a:pos x="T66" y="T67"/>
            </a:cxn>
            <a:cxn ang="T106">
              <a:pos x="T68" y="T69"/>
            </a:cxn>
            <a:cxn ang="T107">
              <a:pos x="T70" y="T71"/>
            </a:cxn>
          </a:cxnLst>
          <a:rect l="T108" t="T109" r="T110" b="T111"/>
          <a:pathLst>
            <a:path w="25" h="31">
              <a:moveTo>
                <a:pt x="1" y="17"/>
              </a:moveTo>
              <a:lnTo>
                <a:pt x="5" y="13"/>
              </a:lnTo>
              <a:lnTo>
                <a:pt x="5" y="9"/>
              </a:lnTo>
              <a:lnTo>
                <a:pt x="7" y="7"/>
              </a:lnTo>
              <a:lnTo>
                <a:pt x="8" y="8"/>
              </a:lnTo>
              <a:lnTo>
                <a:pt x="11" y="8"/>
              </a:lnTo>
              <a:lnTo>
                <a:pt x="12" y="6"/>
              </a:lnTo>
              <a:lnTo>
                <a:pt x="13" y="4"/>
              </a:lnTo>
              <a:lnTo>
                <a:pt x="15" y="2"/>
              </a:lnTo>
              <a:lnTo>
                <a:pt x="17" y="0"/>
              </a:lnTo>
              <a:lnTo>
                <a:pt x="20" y="3"/>
              </a:lnTo>
              <a:lnTo>
                <a:pt x="23" y="3"/>
              </a:lnTo>
              <a:lnTo>
                <a:pt x="23" y="5"/>
              </a:lnTo>
              <a:lnTo>
                <a:pt x="25" y="5"/>
              </a:lnTo>
              <a:lnTo>
                <a:pt x="25" y="8"/>
              </a:lnTo>
              <a:lnTo>
                <a:pt x="25" y="12"/>
              </a:lnTo>
              <a:lnTo>
                <a:pt x="23" y="15"/>
              </a:lnTo>
              <a:lnTo>
                <a:pt x="22" y="18"/>
              </a:lnTo>
              <a:lnTo>
                <a:pt x="21" y="21"/>
              </a:lnTo>
              <a:lnTo>
                <a:pt x="17" y="24"/>
              </a:lnTo>
              <a:lnTo>
                <a:pt x="17" y="25"/>
              </a:lnTo>
              <a:lnTo>
                <a:pt x="18" y="28"/>
              </a:lnTo>
              <a:lnTo>
                <a:pt x="17" y="29"/>
              </a:lnTo>
              <a:lnTo>
                <a:pt x="12" y="31"/>
              </a:lnTo>
              <a:lnTo>
                <a:pt x="11" y="31"/>
              </a:lnTo>
              <a:lnTo>
                <a:pt x="9" y="31"/>
              </a:lnTo>
              <a:lnTo>
                <a:pt x="9" y="29"/>
              </a:lnTo>
              <a:lnTo>
                <a:pt x="10" y="28"/>
              </a:lnTo>
              <a:lnTo>
                <a:pt x="9" y="27"/>
              </a:lnTo>
              <a:lnTo>
                <a:pt x="8" y="25"/>
              </a:lnTo>
              <a:lnTo>
                <a:pt x="7" y="25"/>
              </a:lnTo>
              <a:lnTo>
                <a:pt x="6" y="23"/>
              </a:lnTo>
              <a:lnTo>
                <a:pt x="4" y="22"/>
              </a:lnTo>
              <a:lnTo>
                <a:pt x="2" y="20"/>
              </a:lnTo>
              <a:lnTo>
                <a:pt x="0" y="20"/>
              </a:lnTo>
              <a:lnTo>
                <a:pt x="1" y="17"/>
              </a:lnTo>
              <a:close/>
            </a:path>
          </a:pathLst>
        </a:custGeom>
        <a:solidFill>
          <a:srgbClr val="DCDCD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</xdr:col>
      <xdr:colOff>590550</xdr:colOff>
      <xdr:row>14</xdr:row>
      <xdr:rowOff>19050</xdr:rowOff>
    </xdr:from>
    <xdr:to>
      <xdr:col>4</xdr:col>
      <xdr:colOff>533400</xdr:colOff>
      <xdr:row>18</xdr:row>
      <xdr:rowOff>66675</xdr:rowOff>
    </xdr:to>
    <xdr:sp macro="[0]!modRegionSelect.RegionClick" textlink="">
      <xdr:nvSpPr>
        <xdr:cNvPr id="237393" name="ShapeReg_54"/>
        <xdr:cNvSpPr>
          <a:spLocks/>
        </xdr:cNvSpPr>
      </xdr:nvSpPr>
      <xdr:spPr bwMode="auto">
        <a:xfrm>
          <a:off x="1809750" y="2409825"/>
          <a:ext cx="1162050" cy="695325"/>
        </a:xfrm>
        <a:custGeom>
          <a:avLst/>
          <a:gdLst>
            <a:gd name="T0" fmla="*/ 2147483647 w 122"/>
            <a:gd name="T1" fmla="*/ 2147483647 h 73"/>
            <a:gd name="T2" fmla="*/ 2147483647 w 122"/>
            <a:gd name="T3" fmla="*/ 2147483647 h 73"/>
            <a:gd name="T4" fmla="*/ 2147483647 w 122"/>
            <a:gd name="T5" fmla="*/ 2147483647 h 73"/>
            <a:gd name="T6" fmla="*/ 2147483647 w 122"/>
            <a:gd name="T7" fmla="*/ 2147483647 h 73"/>
            <a:gd name="T8" fmla="*/ 2147483647 w 122"/>
            <a:gd name="T9" fmla="*/ 2147483647 h 73"/>
            <a:gd name="T10" fmla="*/ 2147483647 w 122"/>
            <a:gd name="T11" fmla="*/ 0 h 73"/>
            <a:gd name="T12" fmla="*/ 2147483647 w 122"/>
            <a:gd name="T13" fmla="*/ 2147483647 h 73"/>
            <a:gd name="T14" fmla="*/ 2147483647 w 122"/>
            <a:gd name="T15" fmla="*/ 2147483647 h 73"/>
            <a:gd name="T16" fmla="*/ 2147483647 w 122"/>
            <a:gd name="T17" fmla="*/ 2147483647 h 73"/>
            <a:gd name="T18" fmla="*/ 2147483647 w 122"/>
            <a:gd name="T19" fmla="*/ 2147483647 h 73"/>
            <a:gd name="T20" fmla="*/ 2147483647 w 122"/>
            <a:gd name="T21" fmla="*/ 2147483647 h 73"/>
            <a:gd name="T22" fmla="*/ 2147483647 w 122"/>
            <a:gd name="T23" fmla="*/ 2147483647 h 73"/>
            <a:gd name="T24" fmla="*/ 2147483647 w 122"/>
            <a:gd name="T25" fmla="*/ 2147483647 h 73"/>
            <a:gd name="T26" fmla="*/ 2147483647 w 122"/>
            <a:gd name="T27" fmla="*/ 2147483647 h 73"/>
            <a:gd name="T28" fmla="*/ 2147483647 w 122"/>
            <a:gd name="T29" fmla="*/ 2147483647 h 73"/>
            <a:gd name="T30" fmla="*/ 2147483647 w 122"/>
            <a:gd name="T31" fmla="*/ 2147483647 h 73"/>
            <a:gd name="T32" fmla="*/ 2147483647 w 122"/>
            <a:gd name="T33" fmla="*/ 2147483647 h 73"/>
            <a:gd name="T34" fmla="*/ 2147483647 w 122"/>
            <a:gd name="T35" fmla="*/ 2147483647 h 73"/>
            <a:gd name="T36" fmla="*/ 2147483647 w 122"/>
            <a:gd name="T37" fmla="*/ 2147483647 h 73"/>
            <a:gd name="T38" fmla="*/ 2147483647 w 122"/>
            <a:gd name="T39" fmla="*/ 2147483647 h 73"/>
            <a:gd name="T40" fmla="*/ 2147483647 w 122"/>
            <a:gd name="T41" fmla="*/ 2147483647 h 73"/>
            <a:gd name="T42" fmla="*/ 2147483647 w 122"/>
            <a:gd name="T43" fmla="*/ 2147483647 h 73"/>
            <a:gd name="T44" fmla="*/ 2147483647 w 122"/>
            <a:gd name="T45" fmla="*/ 2147483647 h 73"/>
            <a:gd name="T46" fmla="*/ 2147483647 w 122"/>
            <a:gd name="T47" fmla="*/ 2147483647 h 73"/>
            <a:gd name="T48" fmla="*/ 2147483647 w 122"/>
            <a:gd name="T49" fmla="*/ 2147483647 h 73"/>
            <a:gd name="T50" fmla="*/ 2147483647 w 122"/>
            <a:gd name="T51" fmla="*/ 2147483647 h 73"/>
            <a:gd name="T52" fmla="*/ 2147483647 w 122"/>
            <a:gd name="T53" fmla="*/ 2147483647 h 73"/>
            <a:gd name="T54" fmla="*/ 2147483647 w 122"/>
            <a:gd name="T55" fmla="*/ 2147483647 h 73"/>
            <a:gd name="T56" fmla="*/ 2147483647 w 122"/>
            <a:gd name="T57" fmla="*/ 2147483647 h 73"/>
            <a:gd name="T58" fmla="*/ 2147483647 w 122"/>
            <a:gd name="T59" fmla="*/ 2147483647 h 73"/>
            <a:gd name="T60" fmla="*/ 2147483647 w 122"/>
            <a:gd name="T61" fmla="*/ 2147483647 h 73"/>
            <a:gd name="T62" fmla="*/ 2147483647 w 122"/>
            <a:gd name="T63" fmla="*/ 2147483647 h 73"/>
            <a:gd name="T64" fmla="*/ 2147483647 w 122"/>
            <a:gd name="T65" fmla="*/ 2147483647 h 73"/>
            <a:gd name="T66" fmla="*/ 2147483647 w 122"/>
            <a:gd name="T67" fmla="*/ 2147483647 h 73"/>
            <a:gd name="T68" fmla="*/ 2147483647 w 122"/>
            <a:gd name="T69" fmla="*/ 2147483647 h 73"/>
            <a:gd name="T70" fmla="*/ 2147483647 w 122"/>
            <a:gd name="T71" fmla="*/ 2147483647 h 73"/>
            <a:gd name="T72" fmla="*/ 2147483647 w 122"/>
            <a:gd name="T73" fmla="*/ 2147483647 h 73"/>
            <a:gd name="T74" fmla="*/ 2147483647 w 122"/>
            <a:gd name="T75" fmla="*/ 2147483647 h 73"/>
            <a:gd name="T76" fmla="*/ 2147483647 w 122"/>
            <a:gd name="T77" fmla="*/ 2147483647 h 73"/>
            <a:gd name="T78" fmla="*/ 2147483647 w 122"/>
            <a:gd name="T79" fmla="*/ 2147483647 h 73"/>
            <a:gd name="T80" fmla="*/ 2147483647 w 122"/>
            <a:gd name="T81" fmla="*/ 2147483647 h 73"/>
            <a:gd name="T82" fmla="*/ 2147483647 w 122"/>
            <a:gd name="T83" fmla="*/ 2147483647 h 73"/>
            <a:gd name="T84" fmla="*/ 2147483647 w 122"/>
            <a:gd name="T85" fmla="*/ 2147483647 h 73"/>
            <a:gd name="T86" fmla="*/ 2147483647 w 122"/>
            <a:gd name="T87" fmla="*/ 2147483647 h 73"/>
            <a:gd name="T88" fmla="*/ 2147483647 w 122"/>
            <a:gd name="T89" fmla="*/ 2147483647 h 73"/>
            <a:gd name="T90" fmla="*/ 2147483647 w 122"/>
            <a:gd name="T91" fmla="*/ 2147483647 h 73"/>
            <a:gd name="T92" fmla="*/ 2147483647 w 122"/>
            <a:gd name="T93" fmla="*/ 2147483647 h 73"/>
            <a:gd name="T94" fmla="*/ 2147483647 w 122"/>
            <a:gd name="T95" fmla="*/ 2147483647 h 73"/>
            <a:gd name="T96" fmla="*/ 0 60000 65536"/>
            <a:gd name="T97" fmla="*/ 0 60000 65536"/>
            <a:gd name="T98" fmla="*/ 0 60000 65536"/>
            <a:gd name="T99" fmla="*/ 0 60000 65536"/>
            <a:gd name="T100" fmla="*/ 0 60000 65536"/>
            <a:gd name="T101" fmla="*/ 0 60000 65536"/>
            <a:gd name="T102" fmla="*/ 0 60000 65536"/>
            <a:gd name="T103" fmla="*/ 0 60000 65536"/>
            <a:gd name="T104" fmla="*/ 0 60000 65536"/>
            <a:gd name="T105" fmla="*/ 0 60000 65536"/>
            <a:gd name="T106" fmla="*/ 0 60000 65536"/>
            <a:gd name="T107" fmla="*/ 0 60000 65536"/>
            <a:gd name="T108" fmla="*/ 0 60000 65536"/>
            <a:gd name="T109" fmla="*/ 0 60000 65536"/>
            <a:gd name="T110" fmla="*/ 0 60000 65536"/>
            <a:gd name="T111" fmla="*/ 0 60000 65536"/>
            <a:gd name="T112" fmla="*/ 0 60000 65536"/>
            <a:gd name="T113" fmla="*/ 0 60000 65536"/>
            <a:gd name="T114" fmla="*/ 0 60000 65536"/>
            <a:gd name="T115" fmla="*/ 0 60000 65536"/>
            <a:gd name="T116" fmla="*/ 0 60000 65536"/>
            <a:gd name="T117" fmla="*/ 0 60000 65536"/>
            <a:gd name="T118" fmla="*/ 0 60000 65536"/>
            <a:gd name="T119" fmla="*/ 0 60000 65536"/>
            <a:gd name="T120" fmla="*/ 0 60000 65536"/>
            <a:gd name="T121" fmla="*/ 0 60000 65536"/>
            <a:gd name="T122" fmla="*/ 0 60000 65536"/>
            <a:gd name="T123" fmla="*/ 0 60000 65536"/>
            <a:gd name="T124" fmla="*/ 0 60000 65536"/>
            <a:gd name="T125" fmla="*/ 0 60000 65536"/>
            <a:gd name="T126" fmla="*/ 0 60000 65536"/>
            <a:gd name="T127" fmla="*/ 0 60000 65536"/>
            <a:gd name="T128" fmla="*/ 0 60000 65536"/>
            <a:gd name="T129" fmla="*/ 0 60000 65536"/>
            <a:gd name="T130" fmla="*/ 0 60000 65536"/>
            <a:gd name="T131" fmla="*/ 0 60000 65536"/>
            <a:gd name="T132" fmla="*/ 0 60000 65536"/>
            <a:gd name="T133" fmla="*/ 0 60000 65536"/>
            <a:gd name="T134" fmla="*/ 0 60000 65536"/>
            <a:gd name="T135" fmla="*/ 0 60000 65536"/>
            <a:gd name="T136" fmla="*/ 0 60000 65536"/>
            <a:gd name="T137" fmla="*/ 0 60000 65536"/>
            <a:gd name="T138" fmla="*/ 0 60000 65536"/>
            <a:gd name="T139" fmla="*/ 0 60000 65536"/>
            <a:gd name="T140" fmla="*/ 0 60000 65536"/>
            <a:gd name="T141" fmla="*/ 0 60000 65536"/>
            <a:gd name="T142" fmla="*/ 0 60000 65536"/>
            <a:gd name="T143" fmla="*/ 0 60000 65536"/>
            <a:gd name="T144" fmla="*/ 0 w 122"/>
            <a:gd name="T145" fmla="*/ 0 h 73"/>
            <a:gd name="T146" fmla="*/ 122 w 122"/>
            <a:gd name="T147" fmla="*/ 73 h 73"/>
          </a:gdLst>
          <a:ahLst/>
          <a:cxnLst>
            <a:cxn ang="T96">
              <a:pos x="T0" y="T1"/>
            </a:cxn>
            <a:cxn ang="T97">
              <a:pos x="T2" y="T3"/>
            </a:cxn>
            <a:cxn ang="T98">
              <a:pos x="T4" y="T5"/>
            </a:cxn>
            <a:cxn ang="T99">
              <a:pos x="T6" y="T7"/>
            </a:cxn>
            <a:cxn ang="T100">
              <a:pos x="T8" y="T9"/>
            </a:cxn>
            <a:cxn ang="T101">
              <a:pos x="T10" y="T11"/>
            </a:cxn>
            <a:cxn ang="T102">
              <a:pos x="T12" y="T13"/>
            </a:cxn>
            <a:cxn ang="T103">
              <a:pos x="T14" y="T15"/>
            </a:cxn>
            <a:cxn ang="T104">
              <a:pos x="T16" y="T17"/>
            </a:cxn>
            <a:cxn ang="T105">
              <a:pos x="T18" y="T19"/>
            </a:cxn>
            <a:cxn ang="T106">
              <a:pos x="T20" y="T21"/>
            </a:cxn>
            <a:cxn ang="T107">
              <a:pos x="T22" y="T23"/>
            </a:cxn>
            <a:cxn ang="T108">
              <a:pos x="T24" y="T25"/>
            </a:cxn>
            <a:cxn ang="T109">
              <a:pos x="T26" y="T27"/>
            </a:cxn>
            <a:cxn ang="T110">
              <a:pos x="T28" y="T29"/>
            </a:cxn>
            <a:cxn ang="T111">
              <a:pos x="T30" y="T31"/>
            </a:cxn>
            <a:cxn ang="T112">
              <a:pos x="T32" y="T33"/>
            </a:cxn>
            <a:cxn ang="T113">
              <a:pos x="T34" y="T35"/>
            </a:cxn>
            <a:cxn ang="T114">
              <a:pos x="T36" y="T37"/>
            </a:cxn>
            <a:cxn ang="T115">
              <a:pos x="T38" y="T39"/>
            </a:cxn>
            <a:cxn ang="T116">
              <a:pos x="T40" y="T41"/>
            </a:cxn>
            <a:cxn ang="T117">
              <a:pos x="T42" y="T43"/>
            </a:cxn>
            <a:cxn ang="T118">
              <a:pos x="T44" y="T45"/>
            </a:cxn>
            <a:cxn ang="T119">
              <a:pos x="T46" y="T47"/>
            </a:cxn>
            <a:cxn ang="T120">
              <a:pos x="T48" y="T49"/>
            </a:cxn>
            <a:cxn ang="T121">
              <a:pos x="T50" y="T51"/>
            </a:cxn>
            <a:cxn ang="T122">
              <a:pos x="T52" y="T53"/>
            </a:cxn>
            <a:cxn ang="T123">
              <a:pos x="T54" y="T55"/>
            </a:cxn>
            <a:cxn ang="T124">
              <a:pos x="T56" y="T57"/>
            </a:cxn>
            <a:cxn ang="T125">
              <a:pos x="T58" y="T59"/>
            </a:cxn>
            <a:cxn ang="T126">
              <a:pos x="T60" y="T61"/>
            </a:cxn>
            <a:cxn ang="T127">
              <a:pos x="T62" y="T63"/>
            </a:cxn>
            <a:cxn ang="T128">
              <a:pos x="T64" y="T65"/>
            </a:cxn>
            <a:cxn ang="T129">
              <a:pos x="T66" y="T67"/>
            </a:cxn>
            <a:cxn ang="T130">
              <a:pos x="T68" y="T69"/>
            </a:cxn>
            <a:cxn ang="T131">
              <a:pos x="T70" y="T71"/>
            </a:cxn>
            <a:cxn ang="T132">
              <a:pos x="T72" y="T73"/>
            </a:cxn>
            <a:cxn ang="T133">
              <a:pos x="T74" y="T75"/>
            </a:cxn>
            <a:cxn ang="T134">
              <a:pos x="T76" y="T77"/>
            </a:cxn>
            <a:cxn ang="T135">
              <a:pos x="T78" y="T79"/>
            </a:cxn>
            <a:cxn ang="T136">
              <a:pos x="T80" y="T81"/>
            </a:cxn>
            <a:cxn ang="T137">
              <a:pos x="T82" y="T83"/>
            </a:cxn>
            <a:cxn ang="T138">
              <a:pos x="T84" y="T85"/>
            </a:cxn>
            <a:cxn ang="T139">
              <a:pos x="T86" y="T87"/>
            </a:cxn>
            <a:cxn ang="T140">
              <a:pos x="T88" y="T89"/>
            </a:cxn>
            <a:cxn ang="T141">
              <a:pos x="T90" y="T91"/>
            </a:cxn>
            <a:cxn ang="T142">
              <a:pos x="T92" y="T93"/>
            </a:cxn>
            <a:cxn ang="T143">
              <a:pos x="T94" y="T95"/>
            </a:cxn>
          </a:cxnLst>
          <a:rect l="T144" t="T145" r="T146" b="T147"/>
          <a:pathLst>
            <a:path w="122" h="73">
              <a:moveTo>
                <a:pt x="120" y="11"/>
              </a:moveTo>
              <a:lnTo>
                <a:pt x="118" y="11"/>
              </a:lnTo>
              <a:lnTo>
                <a:pt x="116" y="13"/>
              </a:lnTo>
              <a:lnTo>
                <a:pt x="113" y="13"/>
              </a:lnTo>
              <a:lnTo>
                <a:pt x="112" y="16"/>
              </a:lnTo>
              <a:lnTo>
                <a:pt x="109" y="15"/>
              </a:lnTo>
              <a:lnTo>
                <a:pt x="108" y="16"/>
              </a:lnTo>
              <a:lnTo>
                <a:pt x="106" y="18"/>
              </a:lnTo>
              <a:lnTo>
                <a:pt x="105" y="19"/>
              </a:lnTo>
              <a:lnTo>
                <a:pt x="102" y="20"/>
              </a:lnTo>
              <a:lnTo>
                <a:pt x="99" y="21"/>
              </a:lnTo>
              <a:lnTo>
                <a:pt x="96" y="19"/>
              </a:lnTo>
              <a:lnTo>
                <a:pt x="95" y="19"/>
              </a:lnTo>
              <a:lnTo>
                <a:pt x="93" y="18"/>
              </a:lnTo>
              <a:lnTo>
                <a:pt x="89" y="16"/>
              </a:lnTo>
              <a:lnTo>
                <a:pt x="86" y="14"/>
              </a:lnTo>
              <a:lnTo>
                <a:pt x="83" y="13"/>
              </a:lnTo>
              <a:lnTo>
                <a:pt x="79" y="11"/>
              </a:lnTo>
              <a:lnTo>
                <a:pt x="77" y="9"/>
              </a:lnTo>
              <a:lnTo>
                <a:pt x="74" y="9"/>
              </a:lnTo>
              <a:lnTo>
                <a:pt x="70" y="6"/>
              </a:lnTo>
              <a:lnTo>
                <a:pt x="68" y="4"/>
              </a:lnTo>
              <a:lnTo>
                <a:pt x="64" y="3"/>
              </a:lnTo>
              <a:lnTo>
                <a:pt x="61" y="0"/>
              </a:lnTo>
              <a:lnTo>
                <a:pt x="58" y="0"/>
              </a:lnTo>
              <a:lnTo>
                <a:pt x="56" y="2"/>
              </a:lnTo>
              <a:lnTo>
                <a:pt x="42" y="2"/>
              </a:lnTo>
              <a:lnTo>
                <a:pt x="41" y="3"/>
              </a:lnTo>
              <a:lnTo>
                <a:pt x="40" y="5"/>
              </a:lnTo>
              <a:lnTo>
                <a:pt x="39" y="6"/>
              </a:lnTo>
              <a:lnTo>
                <a:pt x="39" y="7"/>
              </a:lnTo>
              <a:lnTo>
                <a:pt x="38" y="8"/>
              </a:lnTo>
              <a:lnTo>
                <a:pt x="37" y="9"/>
              </a:lnTo>
              <a:lnTo>
                <a:pt x="38" y="10"/>
              </a:lnTo>
              <a:lnTo>
                <a:pt x="39" y="12"/>
              </a:lnTo>
              <a:lnTo>
                <a:pt x="40" y="13"/>
              </a:lnTo>
              <a:lnTo>
                <a:pt x="39" y="15"/>
              </a:lnTo>
              <a:lnTo>
                <a:pt x="39" y="17"/>
              </a:lnTo>
              <a:lnTo>
                <a:pt x="40" y="18"/>
              </a:lnTo>
              <a:lnTo>
                <a:pt x="39" y="20"/>
              </a:lnTo>
              <a:lnTo>
                <a:pt x="38" y="21"/>
              </a:lnTo>
              <a:lnTo>
                <a:pt x="37" y="20"/>
              </a:lnTo>
              <a:lnTo>
                <a:pt x="36" y="20"/>
              </a:lnTo>
              <a:lnTo>
                <a:pt x="34" y="19"/>
              </a:lnTo>
              <a:lnTo>
                <a:pt x="33" y="19"/>
              </a:lnTo>
              <a:lnTo>
                <a:pt x="31" y="18"/>
              </a:lnTo>
              <a:lnTo>
                <a:pt x="29" y="18"/>
              </a:lnTo>
              <a:lnTo>
                <a:pt x="28" y="19"/>
              </a:lnTo>
              <a:lnTo>
                <a:pt x="27" y="17"/>
              </a:lnTo>
              <a:lnTo>
                <a:pt x="25" y="15"/>
              </a:lnTo>
              <a:lnTo>
                <a:pt x="23" y="14"/>
              </a:lnTo>
              <a:lnTo>
                <a:pt x="21" y="13"/>
              </a:lnTo>
              <a:lnTo>
                <a:pt x="20" y="12"/>
              </a:lnTo>
              <a:lnTo>
                <a:pt x="18" y="12"/>
              </a:lnTo>
              <a:lnTo>
                <a:pt x="16" y="10"/>
              </a:lnTo>
              <a:lnTo>
                <a:pt x="15" y="10"/>
              </a:lnTo>
              <a:lnTo>
                <a:pt x="15" y="12"/>
              </a:lnTo>
              <a:lnTo>
                <a:pt x="15" y="14"/>
              </a:lnTo>
              <a:lnTo>
                <a:pt x="17" y="16"/>
              </a:lnTo>
              <a:lnTo>
                <a:pt x="18" y="17"/>
              </a:lnTo>
              <a:lnTo>
                <a:pt x="17" y="19"/>
              </a:lnTo>
              <a:lnTo>
                <a:pt x="17" y="21"/>
              </a:lnTo>
              <a:lnTo>
                <a:pt x="16" y="22"/>
              </a:lnTo>
              <a:lnTo>
                <a:pt x="15" y="24"/>
              </a:lnTo>
              <a:lnTo>
                <a:pt x="16" y="25"/>
              </a:lnTo>
              <a:lnTo>
                <a:pt x="16" y="27"/>
              </a:lnTo>
              <a:lnTo>
                <a:pt x="16" y="28"/>
              </a:lnTo>
              <a:lnTo>
                <a:pt x="14" y="28"/>
              </a:lnTo>
              <a:lnTo>
                <a:pt x="13" y="28"/>
              </a:lnTo>
              <a:lnTo>
                <a:pt x="12" y="30"/>
              </a:lnTo>
              <a:lnTo>
                <a:pt x="11" y="30"/>
              </a:lnTo>
              <a:lnTo>
                <a:pt x="12" y="32"/>
              </a:lnTo>
              <a:lnTo>
                <a:pt x="10" y="32"/>
              </a:lnTo>
              <a:lnTo>
                <a:pt x="10" y="35"/>
              </a:lnTo>
              <a:lnTo>
                <a:pt x="12" y="35"/>
              </a:lnTo>
              <a:lnTo>
                <a:pt x="13" y="36"/>
              </a:lnTo>
              <a:lnTo>
                <a:pt x="14" y="37"/>
              </a:lnTo>
              <a:lnTo>
                <a:pt x="15" y="35"/>
              </a:lnTo>
              <a:lnTo>
                <a:pt x="16" y="36"/>
              </a:lnTo>
              <a:lnTo>
                <a:pt x="17" y="34"/>
              </a:lnTo>
              <a:lnTo>
                <a:pt x="19" y="33"/>
              </a:lnTo>
              <a:lnTo>
                <a:pt x="20" y="33"/>
              </a:lnTo>
              <a:lnTo>
                <a:pt x="21" y="34"/>
              </a:lnTo>
              <a:lnTo>
                <a:pt x="22" y="34"/>
              </a:lnTo>
              <a:lnTo>
                <a:pt x="22" y="35"/>
              </a:lnTo>
              <a:lnTo>
                <a:pt x="23" y="37"/>
              </a:lnTo>
              <a:lnTo>
                <a:pt x="22" y="38"/>
              </a:lnTo>
              <a:lnTo>
                <a:pt x="21" y="39"/>
              </a:lnTo>
              <a:lnTo>
                <a:pt x="19" y="41"/>
              </a:lnTo>
              <a:lnTo>
                <a:pt x="17" y="42"/>
              </a:lnTo>
              <a:lnTo>
                <a:pt x="16" y="43"/>
              </a:lnTo>
              <a:lnTo>
                <a:pt x="15" y="44"/>
              </a:lnTo>
              <a:lnTo>
                <a:pt x="14" y="45"/>
              </a:lnTo>
              <a:lnTo>
                <a:pt x="15" y="47"/>
              </a:lnTo>
              <a:lnTo>
                <a:pt x="14" y="48"/>
              </a:lnTo>
              <a:lnTo>
                <a:pt x="13" y="49"/>
              </a:lnTo>
              <a:lnTo>
                <a:pt x="12" y="51"/>
              </a:lnTo>
              <a:lnTo>
                <a:pt x="10" y="50"/>
              </a:lnTo>
              <a:lnTo>
                <a:pt x="10" y="49"/>
              </a:lnTo>
              <a:lnTo>
                <a:pt x="8" y="49"/>
              </a:lnTo>
              <a:lnTo>
                <a:pt x="7" y="49"/>
              </a:lnTo>
              <a:lnTo>
                <a:pt x="7" y="50"/>
              </a:lnTo>
              <a:lnTo>
                <a:pt x="5" y="50"/>
              </a:lnTo>
              <a:lnTo>
                <a:pt x="6" y="53"/>
              </a:lnTo>
              <a:lnTo>
                <a:pt x="4" y="54"/>
              </a:lnTo>
              <a:lnTo>
                <a:pt x="4" y="57"/>
              </a:lnTo>
              <a:lnTo>
                <a:pt x="1" y="57"/>
              </a:lnTo>
              <a:lnTo>
                <a:pt x="1" y="59"/>
              </a:lnTo>
              <a:lnTo>
                <a:pt x="0" y="61"/>
              </a:lnTo>
              <a:lnTo>
                <a:pt x="0" y="63"/>
              </a:lnTo>
              <a:lnTo>
                <a:pt x="1" y="64"/>
              </a:lnTo>
              <a:lnTo>
                <a:pt x="1" y="66"/>
              </a:lnTo>
              <a:lnTo>
                <a:pt x="2" y="68"/>
              </a:lnTo>
              <a:lnTo>
                <a:pt x="1" y="70"/>
              </a:lnTo>
              <a:lnTo>
                <a:pt x="2" y="71"/>
              </a:lnTo>
              <a:lnTo>
                <a:pt x="3" y="69"/>
              </a:lnTo>
              <a:lnTo>
                <a:pt x="4" y="67"/>
              </a:lnTo>
              <a:lnTo>
                <a:pt x="7" y="66"/>
              </a:lnTo>
              <a:lnTo>
                <a:pt x="9" y="67"/>
              </a:lnTo>
              <a:lnTo>
                <a:pt x="10" y="69"/>
              </a:lnTo>
              <a:lnTo>
                <a:pt x="13" y="67"/>
              </a:lnTo>
              <a:lnTo>
                <a:pt x="14" y="68"/>
              </a:lnTo>
              <a:lnTo>
                <a:pt x="14" y="69"/>
              </a:lnTo>
              <a:lnTo>
                <a:pt x="16" y="69"/>
              </a:lnTo>
              <a:lnTo>
                <a:pt x="18" y="68"/>
              </a:lnTo>
              <a:lnTo>
                <a:pt x="20" y="68"/>
              </a:lnTo>
              <a:lnTo>
                <a:pt x="22" y="67"/>
              </a:lnTo>
              <a:lnTo>
                <a:pt x="22" y="65"/>
              </a:lnTo>
              <a:lnTo>
                <a:pt x="20" y="64"/>
              </a:lnTo>
              <a:lnTo>
                <a:pt x="22" y="62"/>
              </a:lnTo>
              <a:lnTo>
                <a:pt x="24" y="63"/>
              </a:lnTo>
              <a:lnTo>
                <a:pt x="25" y="62"/>
              </a:lnTo>
              <a:lnTo>
                <a:pt x="26" y="63"/>
              </a:lnTo>
              <a:lnTo>
                <a:pt x="28" y="62"/>
              </a:lnTo>
              <a:lnTo>
                <a:pt x="29" y="62"/>
              </a:lnTo>
              <a:lnTo>
                <a:pt x="30" y="64"/>
              </a:lnTo>
              <a:lnTo>
                <a:pt x="30" y="65"/>
              </a:lnTo>
              <a:lnTo>
                <a:pt x="31" y="67"/>
              </a:lnTo>
              <a:lnTo>
                <a:pt x="33" y="66"/>
              </a:lnTo>
              <a:lnTo>
                <a:pt x="36" y="68"/>
              </a:lnTo>
              <a:lnTo>
                <a:pt x="38" y="70"/>
              </a:lnTo>
              <a:lnTo>
                <a:pt x="40" y="68"/>
              </a:lnTo>
              <a:lnTo>
                <a:pt x="42" y="69"/>
              </a:lnTo>
              <a:lnTo>
                <a:pt x="43" y="68"/>
              </a:lnTo>
              <a:lnTo>
                <a:pt x="45" y="68"/>
              </a:lnTo>
              <a:lnTo>
                <a:pt x="46" y="69"/>
              </a:lnTo>
              <a:lnTo>
                <a:pt x="47" y="69"/>
              </a:lnTo>
              <a:lnTo>
                <a:pt x="48" y="67"/>
              </a:lnTo>
              <a:lnTo>
                <a:pt x="49" y="67"/>
              </a:lnTo>
              <a:lnTo>
                <a:pt x="52" y="69"/>
              </a:lnTo>
              <a:lnTo>
                <a:pt x="55" y="71"/>
              </a:lnTo>
              <a:lnTo>
                <a:pt x="59" y="72"/>
              </a:lnTo>
              <a:lnTo>
                <a:pt x="63" y="73"/>
              </a:lnTo>
              <a:lnTo>
                <a:pt x="64" y="71"/>
              </a:lnTo>
              <a:lnTo>
                <a:pt x="65" y="70"/>
              </a:lnTo>
              <a:lnTo>
                <a:pt x="66" y="67"/>
              </a:lnTo>
              <a:lnTo>
                <a:pt x="69" y="64"/>
              </a:lnTo>
              <a:lnTo>
                <a:pt x="69" y="62"/>
              </a:lnTo>
              <a:lnTo>
                <a:pt x="70" y="60"/>
              </a:lnTo>
              <a:lnTo>
                <a:pt x="70" y="58"/>
              </a:lnTo>
              <a:lnTo>
                <a:pt x="71" y="55"/>
              </a:lnTo>
              <a:lnTo>
                <a:pt x="74" y="53"/>
              </a:lnTo>
              <a:lnTo>
                <a:pt x="74" y="50"/>
              </a:lnTo>
              <a:lnTo>
                <a:pt x="78" y="49"/>
              </a:lnTo>
              <a:lnTo>
                <a:pt x="77" y="46"/>
              </a:lnTo>
              <a:lnTo>
                <a:pt x="78" y="43"/>
              </a:lnTo>
              <a:lnTo>
                <a:pt x="81" y="41"/>
              </a:lnTo>
              <a:lnTo>
                <a:pt x="83" y="39"/>
              </a:lnTo>
              <a:lnTo>
                <a:pt x="85" y="39"/>
              </a:lnTo>
              <a:lnTo>
                <a:pt x="85" y="41"/>
              </a:lnTo>
              <a:lnTo>
                <a:pt x="87" y="41"/>
              </a:lnTo>
              <a:lnTo>
                <a:pt x="90" y="38"/>
              </a:lnTo>
              <a:lnTo>
                <a:pt x="92" y="37"/>
              </a:lnTo>
              <a:lnTo>
                <a:pt x="93" y="36"/>
              </a:lnTo>
              <a:lnTo>
                <a:pt x="96" y="35"/>
              </a:lnTo>
              <a:lnTo>
                <a:pt x="100" y="35"/>
              </a:lnTo>
              <a:lnTo>
                <a:pt x="100" y="32"/>
              </a:lnTo>
              <a:lnTo>
                <a:pt x="104" y="30"/>
              </a:lnTo>
              <a:lnTo>
                <a:pt x="108" y="29"/>
              </a:lnTo>
              <a:lnTo>
                <a:pt x="113" y="29"/>
              </a:lnTo>
              <a:lnTo>
                <a:pt x="114" y="26"/>
              </a:lnTo>
              <a:lnTo>
                <a:pt x="116" y="26"/>
              </a:lnTo>
              <a:lnTo>
                <a:pt x="118" y="24"/>
              </a:lnTo>
              <a:lnTo>
                <a:pt x="122" y="22"/>
              </a:lnTo>
              <a:lnTo>
                <a:pt x="120" y="20"/>
              </a:lnTo>
              <a:lnTo>
                <a:pt x="122" y="19"/>
              </a:lnTo>
              <a:lnTo>
                <a:pt x="122" y="17"/>
              </a:lnTo>
              <a:lnTo>
                <a:pt x="119" y="16"/>
              </a:lnTo>
              <a:lnTo>
                <a:pt x="120" y="13"/>
              </a:lnTo>
              <a:lnTo>
                <a:pt x="121" y="13"/>
              </a:lnTo>
              <a:lnTo>
                <a:pt x="121" y="12"/>
              </a:lnTo>
              <a:lnTo>
                <a:pt x="120" y="11"/>
              </a:lnTo>
              <a:close/>
            </a:path>
          </a:pathLst>
        </a:custGeom>
        <a:solidFill>
          <a:srgbClr val="DCDCD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66675</xdr:colOff>
      <xdr:row>17</xdr:row>
      <xdr:rowOff>123825</xdr:rowOff>
    </xdr:from>
    <xdr:to>
      <xdr:col>3</xdr:col>
      <xdr:colOff>581025</xdr:colOff>
      <xdr:row>21</xdr:row>
      <xdr:rowOff>66675</xdr:rowOff>
    </xdr:to>
    <xdr:sp macro="[0]!modRegionSelect.RegionClick" textlink="">
      <xdr:nvSpPr>
        <xdr:cNvPr id="237394" name="ShapeReg_43"/>
        <xdr:cNvSpPr>
          <a:spLocks/>
        </xdr:cNvSpPr>
      </xdr:nvSpPr>
      <xdr:spPr bwMode="auto">
        <a:xfrm>
          <a:off x="1895475" y="3000375"/>
          <a:ext cx="514350" cy="590550"/>
        </a:xfrm>
        <a:custGeom>
          <a:avLst/>
          <a:gdLst>
            <a:gd name="T0" fmla="*/ 2147483647 w 54"/>
            <a:gd name="T1" fmla="*/ 2147483647 h 62"/>
            <a:gd name="T2" fmla="*/ 2147483647 w 54"/>
            <a:gd name="T3" fmla="*/ 2147483647 h 62"/>
            <a:gd name="T4" fmla="*/ 2147483647 w 54"/>
            <a:gd name="T5" fmla="*/ 2147483647 h 62"/>
            <a:gd name="T6" fmla="*/ 0 w 54"/>
            <a:gd name="T7" fmla="*/ 2147483647 h 62"/>
            <a:gd name="T8" fmla="*/ 2147483647 w 54"/>
            <a:gd name="T9" fmla="*/ 2147483647 h 62"/>
            <a:gd name="T10" fmla="*/ 2147483647 w 54"/>
            <a:gd name="T11" fmla="*/ 2147483647 h 62"/>
            <a:gd name="T12" fmla="*/ 2147483647 w 54"/>
            <a:gd name="T13" fmla="*/ 2147483647 h 62"/>
            <a:gd name="T14" fmla="*/ 2147483647 w 54"/>
            <a:gd name="T15" fmla="*/ 2147483647 h 62"/>
            <a:gd name="T16" fmla="*/ 2147483647 w 54"/>
            <a:gd name="T17" fmla="*/ 2147483647 h 62"/>
            <a:gd name="T18" fmla="*/ 2147483647 w 54"/>
            <a:gd name="T19" fmla="*/ 2147483647 h 62"/>
            <a:gd name="T20" fmla="*/ 2147483647 w 54"/>
            <a:gd name="T21" fmla="*/ 2147483647 h 62"/>
            <a:gd name="T22" fmla="*/ 2147483647 w 54"/>
            <a:gd name="T23" fmla="*/ 2147483647 h 62"/>
            <a:gd name="T24" fmla="*/ 2147483647 w 54"/>
            <a:gd name="T25" fmla="*/ 2147483647 h 62"/>
            <a:gd name="T26" fmla="*/ 2147483647 w 54"/>
            <a:gd name="T27" fmla="*/ 2147483647 h 62"/>
            <a:gd name="T28" fmla="*/ 2147483647 w 54"/>
            <a:gd name="T29" fmla="*/ 2147483647 h 62"/>
            <a:gd name="T30" fmla="*/ 2147483647 w 54"/>
            <a:gd name="T31" fmla="*/ 2147483647 h 62"/>
            <a:gd name="T32" fmla="*/ 2147483647 w 54"/>
            <a:gd name="T33" fmla="*/ 2147483647 h 62"/>
            <a:gd name="T34" fmla="*/ 2147483647 w 54"/>
            <a:gd name="T35" fmla="*/ 2147483647 h 62"/>
            <a:gd name="T36" fmla="*/ 2147483647 w 54"/>
            <a:gd name="T37" fmla="*/ 2147483647 h 62"/>
            <a:gd name="T38" fmla="*/ 2147483647 w 54"/>
            <a:gd name="T39" fmla="*/ 2147483647 h 62"/>
            <a:gd name="T40" fmla="*/ 2147483647 w 54"/>
            <a:gd name="T41" fmla="*/ 2147483647 h 62"/>
            <a:gd name="T42" fmla="*/ 2147483647 w 54"/>
            <a:gd name="T43" fmla="*/ 2147483647 h 62"/>
            <a:gd name="T44" fmla="*/ 2147483647 w 54"/>
            <a:gd name="T45" fmla="*/ 2147483647 h 62"/>
            <a:gd name="T46" fmla="*/ 2147483647 w 54"/>
            <a:gd name="T47" fmla="*/ 2147483647 h 62"/>
            <a:gd name="T48" fmla="*/ 2147483647 w 54"/>
            <a:gd name="T49" fmla="*/ 2147483647 h 62"/>
            <a:gd name="T50" fmla="*/ 2147483647 w 54"/>
            <a:gd name="T51" fmla="*/ 2147483647 h 62"/>
            <a:gd name="T52" fmla="*/ 2147483647 w 54"/>
            <a:gd name="T53" fmla="*/ 2147483647 h 62"/>
            <a:gd name="T54" fmla="*/ 2147483647 w 54"/>
            <a:gd name="T55" fmla="*/ 2147483647 h 62"/>
            <a:gd name="T56" fmla="*/ 2147483647 w 54"/>
            <a:gd name="T57" fmla="*/ 2147483647 h 62"/>
            <a:gd name="T58" fmla="*/ 2147483647 w 54"/>
            <a:gd name="T59" fmla="*/ 2147483647 h 62"/>
            <a:gd name="T60" fmla="*/ 2147483647 w 54"/>
            <a:gd name="T61" fmla="*/ 2147483647 h 62"/>
            <a:gd name="T62" fmla="*/ 2147483647 w 54"/>
            <a:gd name="T63" fmla="*/ 2147483647 h 62"/>
            <a:gd name="T64" fmla="*/ 2147483647 w 54"/>
            <a:gd name="T65" fmla="*/ 2147483647 h 62"/>
            <a:gd name="T66" fmla="*/ 2147483647 w 54"/>
            <a:gd name="T67" fmla="*/ 2147483647 h 62"/>
            <a:gd name="T68" fmla="*/ 2147483647 w 54"/>
            <a:gd name="T69" fmla="*/ 2147483647 h 62"/>
            <a:gd name="T70" fmla="*/ 2147483647 w 54"/>
            <a:gd name="T71" fmla="*/ 0 h 62"/>
            <a:gd name="T72" fmla="*/ 2147483647 w 54"/>
            <a:gd name="T73" fmla="*/ 0 h 62"/>
            <a:gd name="T74" fmla="*/ 2147483647 w 54"/>
            <a:gd name="T75" fmla="*/ 0 h 62"/>
            <a:gd name="T76" fmla="*/ 2147483647 w 54"/>
            <a:gd name="T77" fmla="*/ 2147483647 h 62"/>
            <a:gd name="T78" fmla="*/ 2147483647 w 54"/>
            <a:gd name="T79" fmla="*/ 2147483647 h 62"/>
            <a:gd name="T80" fmla="*/ 2147483647 w 54"/>
            <a:gd name="T81" fmla="*/ 2147483647 h 62"/>
            <a:gd name="T82" fmla="*/ 2147483647 w 54"/>
            <a:gd name="T83" fmla="*/ 2147483647 h 62"/>
            <a:gd name="T84" fmla="*/ 2147483647 w 54"/>
            <a:gd name="T85" fmla="*/ 2147483647 h 62"/>
            <a:gd name="T86" fmla="*/ 2147483647 w 54"/>
            <a:gd name="T87" fmla="*/ 2147483647 h 62"/>
            <a:gd name="T88" fmla="*/ 2147483647 w 54"/>
            <a:gd name="T89" fmla="*/ 2147483647 h 62"/>
            <a:gd name="T90" fmla="*/ 2147483647 w 54"/>
            <a:gd name="T91" fmla="*/ 2147483647 h 62"/>
            <a:gd name="T92" fmla="*/ 0 60000 65536"/>
            <a:gd name="T93" fmla="*/ 0 60000 65536"/>
            <a:gd name="T94" fmla="*/ 0 60000 65536"/>
            <a:gd name="T95" fmla="*/ 0 60000 65536"/>
            <a:gd name="T96" fmla="*/ 0 60000 65536"/>
            <a:gd name="T97" fmla="*/ 0 60000 65536"/>
            <a:gd name="T98" fmla="*/ 0 60000 65536"/>
            <a:gd name="T99" fmla="*/ 0 60000 65536"/>
            <a:gd name="T100" fmla="*/ 0 60000 65536"/>
            <a:gd name="T101" fmla="*/ 0 60000 65536"/>
            <a:gd name="T102" fmla="*/ 0 60000 65536"/>
            <a:gd name="T103" fmla="*/ 0 60000 65536"/>
            <a:gd name="T104" fmla="*/ 0 60000 65536"/>
            <a:gd name="T105" fmla="*/ 0 60000 65536"/>
            <a:gd name="T106" fmla="*/ 0 60000 65536"/>
            <a:gd name="T107" fmla="*/ 0 60000 65536"/>
            <a:gd name="T108" fmla="*/ 0 60000 65536"/>
            <a:gd name="T109" fmla="*/ 0 60000 65536"/>
            <a:gd name="T110" fmla="*/ 0 60000 65536"/>
            <a:gd name="T111" fmla="*/ 0 60000 65536"/>
            <a:gd name="T112" fmla="*/ 0 60000 65536"/>
            <a:gd name="T113" fmla="*/ 0 60000 65536"/>
            <a:gd name="T114" fmla="*/ 0 60000 65536"/>
            <a:gd name="T115" fmla="*/ 0 60000 65536"/>
            <a:gd name="T116" fmla="*/ 0 60000 65536"/>
            <a:gd name="T117" fmla="*/ 0 60000 65536"/>
            <a:gd name="T118" fmla="*/ 0 60000 65536"/>
            <a:gd name="T119" fmla="*/ 0 60000 65536"/>
            <a:gd name="T120" fmla="*/ 0 60000 65536"/>
            <a:gd name="T121" fmla="*/ 0 60000 65536"/>
            <a:gd name="T122" fmla="*/ 0 60000 65536"/>
            <a:gd name="T123" fmla="*/ 0 60000 65536"/>
            <a:gd name="T124" fmla="*/ 0 60000 65536"/>
            <a:gd name="T125" fmla="*/ 0 60000 65536"/>
            <a:gd name="T126" fmla="*/ 0 60000 65536"/>
            <a:gd name="T127" fmla="*/ 0 60000 65536"/>
            <a:gd name="T128" fmla="*/ 0 60000 65536"/>
            <a:gd name="T129" fmla="*/ 0 60000 65536"/>
            <a:gd name="T130" fmla="*/ 0 60000 65536"/>
            <a:gd name="T131" fmla="*/ 0 60000 65536"/>
            <a:gd name="T132" fmla="*/ 0 60000 65536"/>
            <a:gd name="T133" fmla="*/ 0 60000 65536"/>
            <a:gd name="T134" fmla="*/ 0 60000 65536"/>
            <a:gd name="T135" fmla="*/ 0 60000 65536"/>
            <a:gd name="T136" fmla="*/ 0 60000 65536"/>
            <a:gd name="T137" fmla="*/ 0 60000 65536"/>
            <a:gd name="T138" fmla="*/ 0 w 54"/>
            <a:gd name="T139" fmla="*/ 0 h 62"/>
            <a:gd name="T140" fmla="*/ 54 w 54"/>
            <a:gd name="T141" fmla="*/ 62 h 62"/>
          </a:gdLst>
          <a:ahLst/>
          <a:cxnLst>
            <a:cxn ang="T92">
              <a:pos x="T0" y="T1"/>
            </a:cxn>
            <a:cxn ang="T93">
              <a:pos x="T2" y="T3"/>
            </a:cxn>
            <a:cxn ang="T94">
              <a:pos x="T4" y="T5"/>
            </a:cxn>
            <a:cxn ang="T95">
              <a:pos x="T6" y="T7"/>
            </a:cxn>
            <a:cxn ang="T96">
              <a:pos x="T8" y="T9"/>
            </a:cxn>
            <a:cxn ang="T97">
              <a:pos x="T10" y="T11"/>
            </a:cxn>
            <a:cxn ang="T98">
              <a:pos x="T12" y="T13"/>
            </a:cxn>
            <a:cxn ang="T99">
              <a:pos x="T14" y="T15"/>
            </a:cxn>
            <a:cxn ang="T100">
              <a:pos x="T16" y="T17"/>
            </a:cxn>
            <a:cxn ang="T101">
              <a:pos x="T18" y="T19"/>
            </a:cxn>
            <a:cxn ang="T102">
              <a:pos x="T20" y="T21"/>
            </a:cxn>
            <a:cxn ang="T103">
              <a:pos x="T22" y="T23"/>
            </a:cxn>
            <a:cxn ang="T104">
              <a:pos x="T24" y="T25"/>
            </a:cxn>
            <a:cxn ang="T105">
              <a:pos x="T26" y="T27"/>
            </a:cxn>
            <a:cxn ang="T106">
              <a:pos x="T28" y="T29"/>
            </a:cxn>
            <a:cxn ang="T107">
              <a:pos x="T30" y="T31"/>
            </a:cxn>
            <a:cxn ang="T108">
              <a:pos x="T32" y="T33"/>
            </a:cxn>
            <a:cxn ang="T109">
              <a:pos x="T34" y="T35"/>
            </a:cxn>
            <a:cxn ang="T110">
              <a:pos x="T36" y="T37"/>
            </a:cxn>
            <a:cxn ang="T111">
              <a:pos x="T38" y="T39"/>
            </a:cxn>
            <a:cxn ang="T112">
              <a:pos x="T40" y="T41"/>
            </a:cxn>
            <a:cxn ang="T113">
              <a:pos x="T42" y="T43"/>
            </a:cxn>
            <a:cxn ang="T114">
              <a:pos x="T44" y="T45"/>
            </a:cxn>
            <a:cxn ang="T115">
              <a:pos x="T46" y="T47"/>
            </a:cxn>
            <a:cxn ang="T116">
              <a:pos x="T48" y="T49"/>
            </a:cxn>
            <a:cxn ang="T117">
              <a:pos x="T50" y="T51"/>
            </a:cxn>
            <a:cxn ang="T118">
              <a:pos x="T52" y="T53"/>
            </a:cxn>
            <a:cxn ang="T119">
              <a:pos x="T54" y="T55"/>
            </a:cxn>
            <a:cxn ang="T120">
              <a:pos x="T56" y="T57"/>
            </a:cxn>
            <a:cxn ang="T121">
              <a:pos x="T58" y="T59"/>
            </a:cxn>
            <a:cxn ang="T122">
              <a:pos x="T60" y="T61"/>
            </a:cxn>
            <a:cxn ang="T123">
              <a:pos x="T62" y="T63"/>
            </a:cxn>
            <a:cxn ang="T124">
              <a:pos x="T64" y="T65"/>
            </a:cxn>
            <a:cxn ang="T125">
              <a:pos x="T66" y="T67"/>
            </a:cxn>
            <a:cxn ang="T126">
              <a:pos x="T68" y="T69"/>
            </a:cxn>
            <a:cxn ang="T127">
              <a:pos x="T70" y="T71"/>
            </a:cxn>
            <a:cxn ang="T128">
              <a:pos x="T72" y="T73"/>
            </a:cxn>
            <a:cxn ang="T129">
              <a:pos x="T74" y="T75"/>
            </a:cxn>
            <a:cxn ang="T130">
              <a:pos x="T76" y="T77"/>
            </a:cxn>
            <a:cxn ang="T131">
              <a:pos x="T78" y="T79"/>
            </a:cxn>
            <a:cxn ang="T132">
              <a:pos x="T80" y="T81"/>
            </a:cxn>
            <a:cxn ang="T133">
              <a:pos x="T82" y="T83"/>
            </a:cxn>
            <a:cxn ang="T134">
              <a:pos x="T84" y="T85"/>
            </a:cxn>
            <a:cxn ang="T135">
              <a:pos x="T86" y="T87"/>
            </a:cxn>
            <a:cxn ang="T136">
              <a:pos x="T88" y="T89"/>
            </a:cxn>
            <a:cxn ang="T137">
              <a:pos x="T90" y="T91"/>
            </a:cxn>
          </a:cxnLst>
          <a:rect l="T138" t="T139" r="T140" b="T141"/>
          <a:pathLst>
            <a:path w="54" h="62">
              <a:moveTo>
                <a:pt x="11" y="27"/>
              </a:moveTo>
              <a:lnTo>
                <a:pt x="8" y="28"/>
              </a:lnTo>
              <a:lnTo>
                <a:pt x="8" y="31"/>
              </a:lnTo>
              <a:lnTo>
                <a:pt x="8" y="35"/>
              </a:lnTo>
              <a:lnTo>
                <a:pt x="6" y="38"/>
              </a:lnTo>
              <a:lnTo>
                <a:pt x="5" y="41"/>
              </a:lnTo>
              <a:lnTo>
                <a:pt x="4" y="44"/>
              </a:lnTo>
              <a:lnTo>
                <a:pt x="0" y="47"/>
              </a:lnTo>
              <a:lnTo>
                <a:pt x="0" y="48"/>
              </a:lnTo>
              <a:lnTo>
                <a:pt x="1" y="51"/>
              </a:lnTo>
              <a:lnTo>
                <a:pt x="3" y="51"/>
              </a:lnTo>
              <a:lnTo>
                <a:pt x="3" y="53"/>
              </a:lnTo>
              <a:lnTo>
                <a:pt x="6" y="55"/>
              </a:lnTo>
              <a:lnTo>
                <a:pt x="8" y="55"/>
              </a:lnTo>
              <a:lnTo>
                <a:pt x="10" y="57"/>
              </a:lnTo>
              <a:lnTo>
                <a:pt x="12" y="58"/>
              </a:lnTo>
              <a:lnTo>
                <a:pt x="13" y="61"/>
              </a:lnTo>
              <a:lnTo>
                <a:pt x="15" y="62"/>
              </a:lnTo>
              <a:lnTo>
                <a:pt x="16" y="61"/>
              </a:lnTo>
              <a:lnTo>
                <a:pt x="18" y="59"/>
              </a:lnTo>
              <a:lnTo>
                <a:pt x="19" y="58"/>
              </a:lnTo>
              <a:lnTo>
                <a:pt x="19" y="56"/>
              </a:lnTo>
              <a:lnTo>
                <a:pt x="20" y="54"/>
              </a:lnTo>
              <a:lnTo>
                <a:pt x="21" y="55"/>
              </a:lnTo>
              <a:lnTo>
                <a:pt x="23" y="55"/>
              </a:lnTo>
              <a:lnTo>
                <a:pt x="25" y="54"/>
              </a:lnTo>
              <a:lnTo>
                <a:pt x="26" y="52"/>
              </a:lnTo>
              <a:lnTo>
                <a:pt x="27" y="49"/>
              </a:lnTo>
              <a:lnTo>
                <a:pt x="29" y="49"/>
              </a:lnTo>
              <a:lnTo>
                <a:pt x="31" y="52"/>
              </a:lnTo>
              <a:lnTo>
                <a:pt x="32" y="51"/>
              </a:lnTo>
              <a:lnTo>
                <a:pt x="33" y="49"/>
              </a:lnTo>
              <a:lnTo>
                <a:pt x="32" y="48"/>
              </a:lnTo>
              <a:lnTo>
                <a:pt x="32" y="47"/>
              </a:lnTo>
              <a:lnTo>
                <a:pt x="34" y="45"/>
              </a:lnTo>
              <a:lnTo>
                <a:pt x="37" y="46"/>
              </a:lnTo>
              <a:lnTo>
                <a:pt x="38" y="44"/>
              </a:lnTo>
              <a:lnTo>
                <a:pt x="40" y="43"/>
              </a:lnTo>
              <a:lnTo>
                <a:pt x="39" y="41"/>
              </a:lnTo>
              <a:lnTo>
                <a:pt x="39" y="40"/>
              </a:lnTo>
              <a:lnTo>
                <a:pt x="40" y="39"/>
              </a:lnTo>
              <a:lnTo>
                <a:pt x="41" y="36"/>
              </a:lnTo>
              <a:lnTo>
                <a:pt x="39" y="33"/>
              </a:lnTo>
              <a:lnTo>
                <a:pt x="39" y="30"/>
              </a:lnTo>
              <a:lnTo>
                <a:pt x="41" y="28"/>
              </a:lnTo>
              <a:lnTo>
                <a:pt x="44" y="28"/>
              </a:lnTo>
              <a:lnTo>
                <a:pt x="45" y="26"/>
              </a:lnTo>
              <a:lnTo>
                <a:pt x="47" y="23"/>
              </a:lnTo>
              <a:lnTo>
                <a:pt x="50" y="21"/>
              </a:lnTo>
              <a:lnTo>
                <a:pt x="52" y="17"/>
              </a:lnTo>
              <a:lnTo>
                <a:pt x="52" y="14"/>
              </a:lnTo>
              <a:lnTo>
                <a:pt x="54" y="13"/>
              </a:lnTo>
              <a:lnTo>
                <a:pt x="54" y="11"/>
              </a:lnTo>
              <a:lnTo>
                <a:pt x="50" y="10"/>
              </a:lnTo>
              <a:lnTo>
                <a:pt x="46" y="9"/>
              </a:lnTo>
              <a:lnTo>
                <a:pt x="43" y="7"/>
              </a:lnTo>
              <a:lnTo>
                <a:pt x="40" y="5"/>
              </a:lnTo>
              <a:lnTo>
                <a:pt x="39" y="5"/>
              </a:lnTo>
              <a:lnTo>
                <a:pt x="38" y="7"/>
              </a:lnTo>
              <a:lnTo>
                <a:pt x="37" y="7"/>
              </a:lnTo>
              <a:lnTo>
                <a:pt x="36" y="6"/>
              </a:lnTo>
              <a:lnTo>
                <a:pt x="34" y="6"/>
              </a:lnTo>
              <a:lnTo>
                <a:pt x="33" y="7"/>
              </a:lnTo>
              <a:lnTo>
                <a:pt x="31" y="6"/>
              </a:lnTo>
              <a:lnTo>
                <a:pt x="29" y="8"/>
              </a:lnTo>
              <a:lnTo>
                <a:pt x="27" y="6"/>
              </a:lnTo>
              <a:lnTo>
                <a:pt x="24" y="4"/>
              </a:lnTo>
              <a:lnTo>
                <a:pt x="22" y="5"/>
              </a:lnTo>
              <a:lnTo>
                <a:pt x="21" y="3"/>
              </a:lnTo>
              <a:lnTo>
                <a:pt x="21" y="2"/>
              </a:lnTo>
              <a:lnTo>
                <a:pt x="20" y="0"/>
              </a:lnTo>
              <a:lnTo>
                <a:pt x="19" y="0"/>
              </a:lnTo>
              <a:lnTo>
                <a:pt x="17" y="1"/>
              </a:lnTo>
              <a:lnTo>
                <a:pt x="16" y="0"/>
              </a:lnTo>
              <a:lnTo>
                <a:pt x="15" y="1"/>
              </a:lnTo>
              <a:lnTo>
                <a:pt x="13" y="0"/>
              </a:lnTo>
              <a:lnTo>
                <a:pt x="11" y="2"/>
              </a:lnTo>
              <a:lnTo>
                <a:pt x="13" y="3"/>
              </a:lnTo>
              <a:lnTo>
                <a:pt x="13" y="5"/>
              </a:lnTo>
              <a:lnTo>
                <a:pt x="11" y="6"/>
              </a:lnTo>
              <a:lnTo>
                <a:pt x="12" y="7"/>
              </a:lnTo>
              <a:lnTo>
                <a:pt x="14" y="8"/>
              </a:lnTo>
              <a:lnTo>
                <a:pt x="16" y="10"/>
              </a:lnTo>
              <a:lnTo>
                <a:pt x="18" y="11"/>
              </a:lnTo>
              <a:lnTo>
                <a:pt x="17" y="14"/>
              </a:lnTo>
              <a:lnTo>
                <a:pt x="15" y="15"/>
              </a:lnTo>
              <a:lnTo>
                <a:pt x="13" y="16"/>
              </a:lnTo>
              <a:lnTo>
                <a:pt x="11" y="19"/>
              </a:lnTo>
              <a:lnTo>
                <a:pt x="11" y="21"/>
              </a:lnTo>
              <a:lnTo>
                <a:pt x="12" y="22"/>
              </a:lnTo>
              <a:lnTo>
                <a:pt x="11" y="24"/>
              </a:lnTo>
              <a:lnTo>
                <a:pt x="11" y="27"/>
              </a:lnTo>
              <a:close/>
            </a:path>
          </a:pathLst>
        </a:custGeom>
        <a:solidFill>
          <a:srgbClr val="DCDCD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4</xdr:col>
      <xdr:colOff>47625</xdr:colOff>
      <xdr:row>20</xdr:row>
      <xdr:rowOff>104775</xdr:rowOff>
    </xdr:from>
    <xdr:to>
      <xdr:col>5</xdr:col>
      <xdr:colOff>85725</xdr:colOff>
      <xdr:row>23</xdr:row>
      <xdr:rowOff>133350</xdr:rowOff>
    </xdr:to>
    <xdr:sp macro="[0]!modRegionSelect.RegionClick" textlink="">
      <xdr:nvSpPr>
        <xdr:cNvPr id="237395" name="ShapeReg_74"/>
        <xdr:cNvSpPr>
          <a:spLocks/>
        </xdr:cNvSpPr>
      </xdr:nvSpPr>
      <xdr:spPr bwMode="auto">
        <a:xfrm>
          <a:off x="2486025" y="3467100"/>
          <a:ext cx="647700" cy="514350"/>
        </a:xfrm>
        <a:custGeom>
          <a:avLst/>
          <a:gdLst>
            <a:gd name="T0" fmla="*/ 2147483647 w 68"/>
            <a:gd name="T1" fmla="*/ 2147483647 h 54"/>
            <a:gd name="T2" fmla="*/ 2147483647 w 68"/>
            <a:gd name="T3" fmla="*/ 2147483647 h 54"/>
            <a:gd name="T4" fmla="*/ 2147483647 w 68"/>
            <a:gd name="T5" fmla="*/ 2147483647 h 54"/>
            <a:gd name="T6" fmla="*/ 2147483647 w 68"/>
            <a:gd name="T7" fmla="*/ 2147483647 h 54"/>
            <a:gd name="T8" fmla="*/ 2147483647 w 68"/>
            <a:gd name="T9" fmla="*/ 2147483647 h 54"/>
            <a:gd name="T10" fmla="*/ 2147483647 w 68"/>
            <a:gd name="T11" fmla="*/ 2147483647 h 54"/>
            <a:gd name="T12" fmla="*/ 2147483647 w 68"/>
            <a:gd name="T13" fmla="*/ 2147483647 h 54"/>
            <a:gd name="T14" fmla="*/ 0 w 68"/>
            <a:gd name="T15" fmla="*/ 2147483647 h 54"/>
            <a:gd name="T16" fmla="*/ 2147483647 w 68"/>
            <a:gd name="T17" fmla="*/ 2147483647 h 54"/>
            <a:gd name="T18" fmla="*/ 2147483647 w 68"/>
            <a:gd name="T19" fmla="*/ 2147483647 h 54"/>
            <a:gd name="T20" fmla="*/ 2147483647 w 68"/>
            <a:gd name="T21" fmla="*/ 2147483647 h 54"/>
            <a:gd name="T22" fmla="*/ 2147483647 w 68"/>
            <a:gd name="T23" fmla="*/ 2147483647 h 54"/>
            <a:gd name="T24" fmla="*/ 2147483647 w 68"/>
            <a:gd name="T25" fmla="*/ 2147483647 h 54"/>
            <a:gd name="T26" fmla="*/ 2147483647 w 68"/>
            <a:gd name="T27" fmla="*/ 2147483647 h 54"/>
            <a:gd name="T28" fmla="*/ 2147483647 w 68"/>
            <a:gd name="T29" fmla="*/ 2147483647 h 54"/>
            <a:gd name="T30" fmla="*/ 2147483647 w 68"/>
            <a:gd name="T31" fmla="*/ 2147483647 h 54"/>
            <a:gd name="T32" fmla="*/ 2147483647 w 68"/>
            <a:gd name="T33" fmla="*/ 2147483647 h 54"/>
            <a:gd name="T34" fmla="*/ 2147483647 w 68"/>
            <a:gd name="T35" fmla="*/ 2147483647 h 54"/>
            <a:gd name="T36" fmla="*/ 2147483647 w 68"/>
            <a:gd name="T37" fmla="*/ 2147483647 h 54"/>
            <a:gd name="T38" fmla="*/ 2147483647 w 68"/>
            <a:gd name="T39" fmla="*/ 2147483647 h 54"/>
            <a:gd name="T40" fmla="*/ 2147483647 w 68"/>
            <a:gd name="T41" fmla="*/ 0 h 54"/>
            <a:gd name="T42" fmla="*/ 2147483647 w 68"/>
            <a:gd name="T43" fmla="*/ 2147483647 h 54"/>
            <a:gd name="T44" fmla="*/ 2147483647 w 68"/>
            <a:gd name="T45" fmla="*/ 2147483647 h 54"/>
            <a:gd name="T46" fmla="*/ 2147483647 w 68"/>
            <a:gd name="T47" fmla="*/ 2147483647 h 54"/>
            <a:gd name="T48" fmla="*/ 2147483647 w 68"/>
            <a:gd name="T49" fmla="*/ 2147483647 h 54"/>
            <a:gd name="T50" fmla="*/ 2147483647 w 68"/>
            <a:gd name="T51" fmla="*/ 2147483647 h 54"/>
            <a:gd name="T52" fmla="*/ 2147483647 w 68"/>
            <a:gd name="T53" fmla="*/ 2147483647 h 54"/>
            <a:gd name="T54" fmla="*/ 2147483647 w 68"/>
            <a:gd name="T55" fmla="*/ 2147483647 h 54"/>
            <a:gd name="T56" fmla="*/ 2147483647 w 68"/>
            <a:gd name="T57" fmla="*/ 2147483647 h 54"/>
            <a:gd name="T58" fmla="*/ 2147483647 w 68"/>
            <a:gd name="T59" fmla="*/ 2147483647 h 54"/>
            <a:gd name="T60" fmla="*/ 2147483647 w 68"/>
            <a:gd name="T61" fmla="*/ 2147483647 h 54"/>
            <a:gd name="T62" fmla="*/ 2147483647 w 68"/>
            <a:gd name="T63" fmla="*/ 2147483647 h 54"/>
            <a:gd name="T64" fmla="*/ 2147483647 w 68"/>
            <a:gd name="T65" fmla="*/ 2147483647 h 54"/>
            <a:gd name="T66" fmla="*/ 2147483647 w 68"/>
            <a:gd name="T67" fmla="*/ 2147483647 h 54"/>
            <a:gd name="T68" fmla="*/ 2147483647 w 68"/>
            <a:gd name="T69" fmla="*/ 2147483647 h 54"/>
            <a:gd name="T70" fmla="*/ 2147483647 w 68"/>
            <a:gd name="T71" fmla="*/ 2147483647 h 54"/>
            <a:gd name="T72" fmla="*/ 2147483647 w 68"/>
            <a:gd name="T73" fmla="*/ 2147483647 h 54"/>
            <a:gd name="T74" fmla="*/ 2147483647 w 68"/>
            <a:gd name="T75" fmla="*/ 2147483647 h 54"/>
            <a:gd name="T76" fmla="*/ 2147483647 w 68"/>
            <a:gd name="T77" fmla="*/ 2147483647 h 54"/>
            <a:gd name="T78" fmla="*/ 2147483647 w 68"/>
            <a:gd name="T79" fmla="*/ 2147483647 h 54"/>
            <a:gd name="T80" fmla="*/ 2147483647 w 68"/>
            <a:gd name="T81" fmla="*/ 2147483647 h 54"/>
            <a:gd name="T82" fmla="*/ 2147483647 w 68"/>
            <a:gd name="T83" fmla="*/ 2147483647 h 54"/>
            <a:gd name="T84" fmla="*/ 2147483647 w 68"/>
            <a:gd name="T85" fmla="*/ 2147483647 h 54"/>
            <a:gd name="T86" fmla="*/ 2147483647 w 68"/>
            <a:gd name="T87" fmla="*/ 2147483647 h 54"/>
            <a:gd name="T88" fmla="*/ 2147483647 w 68"/>
            <a:gd name="T89" fmla="*/ 2147483647 h 54"/>
            <a:gd name="T90" fmla="*/ 2147483647 w 68"/>
            <a:gd name="T91" fmla="*/ 2147483647 h 54"/>
            <a:gd name="T92" fmla="*/ 2147483647 w 68"/>
            <a:gd name="T93" fmla="*/ 2147483647 h 54"/>
            <a:gd name="T94" fmla="*/ 2147483647 w 68"/>
            <a:gd name="T95" fmla="*/ 2147483647 h 54"/>
            <a:gd name="T96" fmla="*/ 2147483647 w 68"/>
            <a:gd name="T97" fmla="*/ 2147483647 h 54"/>
            <a:gd name="T98" fmla="*/ 2147483647 w 68"/>
            <a:gd name="T99" fmla="*/ 2147483647 h 54"/>
            <a:gd name="T100" fmla="*/ 0 60000 65536"/>
            <a:gd name="T101" fmla="*/ 0 60000 65536"/>
            <a:gd name="T102" fmla="*/ 0 60000 65536"/>
            <a:gd name="T103" fmla="*/ 0 60000 65536"/>
            <a:gd name="T104" fmla="*/ 0 60000 65536"/>
            <a:gd name="T105" fmla="*/ 0 60000 65536"/>
            <a:gd name="T106" fmla="*/ 0 60000 65536"/>
            <a:gd name="T107" fmla="*/ 0 60000 65536"/>
            <a:gd name="T108" fmla="*/ 0 60000 65536"/>
            <a:gd name="T109" fmla="*/ 0 60000 65536"/>
            <a:gd name="T110" fmla="*/ 0 60000 65536"/>
            <a:gd name="T111" fmla="*/ 0 60000 65536"/>
            <a:gd name="T112" fmla="*/ 0 60000 65536"/>
            <a:gd name="T113" fmla="*/ 0 60000 65536"/>
            <a:gd name="T114" fmla="*/ 0 60000 65536"/>
            <a:gd name="T115" fmla="*/ 0 60000 65536"/>
            <a:gd name="T116" fmla="*/ 0 60000 65536"/>
            <a:gd name="T117" fmla="*/ 0 60000 65536"/>
            <a:gd name="T118" fmla="*/ 0 60000 65536"/>
            <a:gd name="T119" fmla="*/ 0 60000 65536"/>
            <a:gd name="T120" fmla="*/ 0 60000 65536"/>
            <a:gd name="T121" fmla="*/ 0 60000 65536"/>
            <a:gd name="T122" fmla="*/ 0 60000 65536"/>
            <a:gd name="T123" fmla="*/ 0 60000 65536"/>
            <a:gd name="T124" fmla="*/ 0 60000 65536"/>
            <a:gd name="T125" fmla="*/ 0 60000 65536"/>
            <a:gd name="T126" fmla="*/ 0 60000 65536"/>
            <a:gd name="T127" fmla="*/ 0 60000 65536"/>
            <a:gd name="T128" fmla="*/ 0 60000 65536"/>
            <a:gd name="T129" fmla="*/ 0 60000 65536"/>
            <a:gd name="T130" fmla="*/ 0 60000 65536"/>
            <a:gd name="T131" fmla="*/ 0 60000 65536"/>
            <a:gd name="T132" fmla="*/ 0 60000 65536"/>
            <a:gd name="T133" fmla="*/ 0 60000 65536"/>
            <a:gd name="T134" fmla="*/ 0 60000 65536"/>
            <a:gd name="T135" fmla="*/ 0 60000 65536"/>
            <a:gd name="T136" fmla="*/ 0 60000 65536"/>
            <a:gd name="T137" fmla="*/ 0 60000 65536"/>
            <a:gd name="T138" fmla="*/ 0 60000 65536"/>
            <a:gd name="T139" fmla="*/ 0 60000 65536"/>
            <a:gd name="T140" fmla="*/ 0 60000 65536"/>
            <a:gd name="T141" fmla="*/ 0 60000 65536"/>
            <a:gd name="T142" fmla="*/ 0 60000 65536"/>
            <a:gd name="T143" fmla="*/ 0 60000 65536"/>
            <a:gd name="T144" fmla="*/ 0 60000 65536"/>
            <a:gd name="T145" fmla="*/ 0 60000 65536"/>
            <a:gd name="T146" fmla="*/ 0 60000 65536"/>
            <a:gd name="T147" fmla="*/ 0 60000 65536"/>
            <a:gd name="T148" fmla="*/ 0 60000 65536"/>
            <a:gd name="T149" fmla="*/ 0 60000 65536"/>
            <a:gd name="T150" fmla="*/ 0 w 68"/>
            <a:gd name="T151" fmla="*/ 0 h 54"/>
            <a:gd name="T152" fmla="*/ 68 w 68"/>
            <a:gd name="T153" fmla="*/ 54 h 54"/>
          </a:gdLst>
          <a:ahLst/>
          <a:cxnLst>
            <a:cxn ang="T100">
              <a:pos x="T0" y="T1"/>
            </a:cxn>
            <a:cxn ang="T101">
              <a:pos x="T2" y="T3"/>
            </a:cxn>
            <a:cxn ang="T102">
              <a:pos x="T4" y="T5"/>
            </a:cxn>
            <a:cxn ang="T103">
              <a:pos x="T6" y="T7"/>
            </a:cxn>
            <a:cxn ang="T104">
              <a:pos x="T8" y="T9"/>
            </a:cxn>
            <a:cxn ang="T105">
              <a:pos x="T10" y="T11"/>
            </a:cxn>
            <a:cxn ang="T106">
              <a:pos x="T12" y="T13"/>
            </a:cxn>
            <a:cxn ang="T107">
              <a:pos x="T14" y="T15"/>
            </a:cxn>
            <a:cxn ang="T108">
              <a:pos x="T16" y="T17"/>
            </a:cxn>
            <a:cxn ang="T109">
              <a:pos x="T18" y="T19"/>
            </a:cxn>
            <a:cxn ang="T110">
              <a:pos x="T20" y="T21"/>
            </a:cxn>
            <a:cxn ang="T111">
              <a:pos x="T22" y="T23"/>
            </a:cxn>
            <a:cxn ang="T112">
              <a:pos x="T24" y="T25"/>
            </a:cxn>
            <a:cxn ang="T113">
              <a:pos x="T26" y="T27"/>
            </a:cxn>
            <a:cxn ang="T114">
              <a:pos x="T28" y="T29"/>
            </a:cxn>
            <a:cxn ang="T115">
              <a:pos x="T30" y="T31"/>
            </a:cxn>
            <a:cxn ang="T116">
              <a:pos x="T32" y="T33"/>
            </a:cxn>
            <a:cxn ang="T117">
              <a:pos x="T34" y="T35"/>
            </a:cxn>
            <a:cxn ang="T118">
              <a:pos x="T36" y="T37"/>
            </a:cxn>
            <a:cxn ang="T119">
              <a:pos x="T38" y="T39"/>
            </a:cxn>
            <a:cxn ang="T120">
              <a:pos x="T40" y="T41"/>
            </a:cxn>
            <a:cxn ang="T121">
              <a:pos x="T42" y="T43"/>
            </a:cxn>
            <a:cxn ang="T122">
              <a:pos x="T44" y="T45"/>
            </a:cxn>
            <a:cxn ang="T123">
              <a:pos x="T46" y="T47"/>
            </a:cxn>
            <a:cxn ang="T124">
              <a:pos x="T48" y="T49"/>
            </a:cxn>
            <a:cxn ang="T125">
              <a:pos x="T50" y="T51"/>
            </a:cxn>
            <a:cxn ang="T126">
              <a:pos x="T52" y="T53"/>
            </a:cxn>
            <a:cxn ang="T127">
              <a:pos x="T54" y="T55"/>
            </a:cxn>
            <a:cxn ang="T128">
              <a:pos x="T56" y="T57"/>
            </a:cxn>
            <a:cxn ang="T129">
              <a:pos x="T58" y="T59"/>
            </a:cxn>
            <a:cxn ang="T130">
              <a:pos x="T60" y="T61"/>
            </a:cxn>
            <a:cxn ang="T131">
              <a:pos x="T62" y="T63"/>
            </a:cxn>
            <a:cxn ang="T132">
              <a:pos x="T64" y="T65"/>
            </a:cxn>
            <a:cxn ang="T133">
              <a:pos x="T66" y="T67"/>
            </a:cxn>
            <a:cxn ang="T134">
              <a:pos x="T68" y="T69"/>
            </a:cxn>
            <a:cxn ang="T135">
              <a:pos x="T70" y="T71"/>
            </a:cxn>
            <a:cxn ang="T136">
              <a:pos x="T72" y="T73"/>
            </a:cxn>
            <a:cxn ang="T137">
              <a:pos x="T74" y="T75"/>
            </a:cxn>
            <a:cxn ang="T138">
              <a:pos x="T76" y="T77"/>
            </a:cxn>
            <a:cxn ang="T139">
              <a:pos x="T78" y="T79"/>
            </a:cxn>
            <a:cxn ang="T140">
              <a:pos x="T80" y="T81"/>
            </a:cxn>
            <a:cxn ang="T141">
              <a:pos x="T82" y="T83"/>
            </a:cxn>
            <a:cxn ang="T142">
              <a:pos x="T84" y="T85"/>
            </a:cxn>
            <a:cxn ang="T143">
              <a:pos x="T86" y="T87"/>
            </a:cxn>
            <a:cxn ang="T144">
              <a:pos x="T88" y="T89"/>
            </a:cxn>
            <a:cxn ang="T145">
              <a:pos x="T90" y="T91"/>
            </a:cxn>
            <a:cxn ang="T146">
              <a:pos x="T92" y="T93"/>
            </a:cxn>
            <a:cxn ang="T147">
              <a:pos x="T94" y="T95"/>
            </a:cxn>
            <a:cxn ang="T148">
              <a:pos x="T96" y="T97"/>
            </a:cxn>
            <a:cxn ang="T149">
              <a:pos x="T98" y="T99"/>
            </a:cxn>
          </a:cxnLst>
          <a:rect l="T150" t="T151" r="T152" b="T153"/>
          <a:pathLst>
            <a:path w="68" h="54">
              <a:moveTo>
                <a:pt x="28" y="54"/>
              </a:moveTo>
              <a:lnTo>
                <a:pt x="26" y="52"/>
              </a:lnTo>
              <a:lnTo>
                <a:pt x="23" y="52"/>
              </a:lnTo>
              <a:lnTo>
                <a:pt x="20" y="50"/>
              </a:lnTo>
              <a:lnTo>
                <a:pt x="17" y="50"/>
              </a:lnTo>
              <a:lnTo>
                <a:pt x="17" y="46"/>
              </a:lnTo>
              <a:lnTo>
                <a:pt x="12" y="43"/>
              </a:lnTo>
              <a:lnTo>
                <a:pt x="12" y="40"/>
              </a:lnTo>
              <a:lnTo>
                <a:pt x="10" y="40"/>
              </a:lnTo>
              <a:lnTo>
                <a:pt x="10" y="38"/>
              </a:lnTo>
              <a:lnTo>
                <a:pt x="7" y="38"/>
              </a:lnTo>
              <a:lnTo>
                <a:pt x="6" y="37"/>
              </a:lnTo>
              <a:lnTo>
                <a:pt x="4" y="36"/>
              </a:lnTo>
              <a:lnTo>
                <a:pt x="4" y="33"/>
              </a:lnTo>
              <a:lnTo>
                <a:pt x="2" y="33"/>
              </a:lnTo>
              <a:lnTo>
                <a:pt x="0" y="30"/>
              </a:lnTo>
              <a:lnTo>
                <a:pt x="1" y="27"/>
              </a:lnTo>
              <a:lnTo>
                <a:pt x="3" y="26"/>
              </a:lnTo>
              <a:lnTo>
                <a:pt x="2" y="23"/>
              </a:lnTo>
              <a:lnTo>
                <a:pt x="3" y="22"/>
              </a:lnTo>
              <a:lnTo>
                <a:pt x="3" y="19"/>
              </a:lnTo>
              <a:lnTo>
                <a:pt x="5" y="17"/>
              </a:lnTo>
              <a:lnTo>
                <a:pt x="7" y="17"/>
              </a:lnTo>
              <a:lnTo>
                <a:pt x="9" y="16"/>
              </a:lnTo>
              <a:lnTo>
                <a:pt x="10" y="16"/>
              </a:lnTo>
              <a:lnTo>
                <a:pt x="14" y="15"/>
              </a:lnTo>
              <a:lnTo>
                <a:pt x="14" y="13"/>
              </a:lnTo>
              <a:lnTo>
                <a:pt x="13" y="11"/>
              </a:lnTo>
              <a:lnTo>
                <a:pt x="14" y="8"/>
              </a:lnTo>
              <a:lnTo>
                <a:pt x="16" y="10"/>
              </a:lnTo>
              <a:lnTo>
                <a:pt x="18" y="10"/>
              </a:lnTo>
              <a:lnTo>
                <a:pt x="21" y="9"/>
              </a:lnTo>
              <a:lnTo>
                <a:pt x="21" y="7"/>
              </a:lnTo>
              <a:lnTo>
                <a:pt x="22" y="6"/>
              </a:lnTo>
              <a:lnTo>
                <a:pt x="25" y="7"/>
              </a:lnTo>
              <a:lnTo>
                <a:pt x="27" y="6"/>
              </a:lnTo>
              <a:lnTo>
                <a:pt x="31" y="6"/>
              </a:lnTo>
              <a:lnTo>
                <a:pt x="32" y="5"/>
              </a:lnTo>
              <a:lnTo>
                <a:pt x="34" y="4"/>
              </a:lnTo>
              <a:lnTo>
                <a:pt x="36" y="3"/>
              </a:lnTo>
              <a:lnTo>
                <a:pt x="37" y="2"/>
              </a:lnTo>
              <a:lnTo>
                <a:pt x="37" y="0"/>
              </a:lnTo>
              <a:lnTo>
                <a:pt x="39" y="0"/>
              </a:lnTo>
              <a:lnTo>
                <a:pt x="40" y="2"/>
              </a:lnTo>
              <a:lnTo>
                <a:pt x="42" y="2"/>
              </a:lnTo>
              <a:lnTo>
                <a:pt x="44" y="4"/>
              </a:lnTo>
              <a:lnTo>
                <a:pt x="46" y="4"/>
              </a:lnTo>
              <a:lnTo>
                <a:pt x="48" y="5"/>
              </a:lnTo>
              <a:lnTo>
                <a:pt x="50" y="7"/>
              </a:lnTo>
              <a:lnTo>
                <a:pt x="52" y="10"/>
              </a:lnTo>
              <a:lnTo>
                <a:pt x="54" y="13"/>
              </a:lnTo>
              <a:lnTo>
                <a:pt x="54" y="15"/>
              </a:lnTo>
              <a:lnTo>
                <a:pt x="56" y="15"/>
              </a:lnTo>
              <a:lnTo>
                <a:pt x="56" y="18"/>
              </a:lnTo>
              <a:lnTo>
                <a:pt x="58" y="19"/>
              </a:lnTo>
              <a:lnTo>
                <a:pt x="60" y="20"/>
              </a:lnTo>
              <a:lnTo>
                <a:pt x="61" y="21"/>
              </a:lnTo>
              <a:lnTo>
                <a:pt x="64" y="21"/>
              </a:lnTo>
              <a:lnTo>
                <a:pt x="65" y="23"/>
              </a:lnTo>
              <a:lnTo>
                <a:pt x="68" y="23"/>
              </a:lnTo>
              <a:lnTo>
                <a:pt x="66" y="24"/>
              </a:lnTo>
              <a:lnTo>
                <a:pt x="64" y="26"/>
              </a:lnTo>
              <a:lnTo>
                <a:pt x="62" y="28"/>
              </a:lnTo>
              <a:lnTo>
                <a:pt x="58" y="28"/>
              </a:lnTo>
              <a:lnTo>
                <a:pt x="56" y="27"/>
              </a:lnTo>
              <a:lnTo>
                <a:pt x="54" y="26"/>
              </a:lnTo>
              <a:lnTo>
                <a:pt x="53" y="27"/>
              </a:lnTo>
              <a:lnTo>
                <a:pt x="51" y="27"/>
              </a:lnTo>
              <a:lnTo>
                <a:pt x="49" y="26"/>
              </a:lnTo>
              <a:lnTo>
                <a:pt x="47" y="25"/>
              </a:lnTo>
              <a:lnTo>
                <a:pt x="45" y="25"/>
              </a:lnTo>
              <a:lnTo>
                <a:pt x="43" y="24"/>
              </a:lnTo>
              <a:lnTo>
                <a:pt x="43" y="22"/>
              </a:lnTo>
              <a:lnTo>
                <a:pt x="45" y="21"/>
              </a:lnTo>
              <a:lnTo>
                <a:pt x="42" y="19"/>
              </a:lnTo>
              <a:lnTo>
                <a:pt x="40" y="20"/>
              </a:lnTo>
              <a:lnTo>
                <a:pt x="39" y="22"/>
              </a:lnTo>
              <a:lnTo>
                <a:pt x="38" y="24"/>
              </a:lnTo>
              <a:lnTo>
                <a:pt x="37" y="26"/>
              </a:lnTo>
              <a:lnTo>
                <a:pt x="38" y="29"/>
              </a:lnTo>
              <a:lnTo>
                <a:pt x="36" y="30"/>
              </a:lnTo>
              <a:lnTo>
                <a:pt x="36" y="31"/>
              </a:lnTo>
              <a:lnTo>
                <a:pt x="38" y="32"/>
              </a:lnTo>
              <a:lnTo>
                <a:pt x="39" y="33"/>
              </a:lnTo>
              <a:lnTo>
                <a:pt x="40" y="35"/>
              </a:lnTo>
              <a:lnTo>
                <a:pt x="42" y="36"/>
              </a:lnTo>
              <a:lnTo>
                <a:pt x="42" y="38"/>
              </a:lnTo>
              <a:lnTo>
                <a:pt x="41" y="39"/>
              </a:lnTo>
              <a:lnTo>
                <a:pt x="39" y="39"/>
              </a:lnTo>
              <a:lnTo>
                <a:pt x="37" y="41"/>
              </a:lnTo>
              <a:lnTo>
                <a:pt x="35" y="43"/>
              </a:lnTo>
              <a:lnTo>
                <a:pt x="35" y="45"/>
              </a:lnTo>
              <a:lnTo>
                <a:pt x="35" y="46"/>
              </a:lnTo>
              <a:lnTo>
                <a:pt x="33" y="48"/>
              </a:lnTo>
              <a:lnTo>
                <a:pt x="32" y="48"/>
              </a:lnTo>
              <a:lnTo>
                <a:pt x="32" y="50"/>
              </a:lnTo>
              <a:lnTo>
                <a:pt x="31" y="51"/>
              </a:lnTo>
              <a:lnTo>
                <a:pt x="30" y="53"/>
              </a:lnTo>
              <a:lnTo>
                <a:pt x="30" y="54"/>
              </a:lnTo>
              <a:lnTo>
                <a:pt x="28" y="54"/>
              </a:lnTo>
              <a:close/>
            </a:path>
          </a:pathLst>
        </a:custGeom>
        <a:solidFill>
          <a:srgbClr val="DCDCD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219075</xdr:colOff>
      <xdr:row>18</xdr:row>
      <xdr:rowOff>38100</xdr:rowOff>
    </xdr:from>
    <xdr:to>
      <xdr:col>4</xdr:col>
      <xdr:colOff>180975</xdr:colOff>
      <xdr:row>22</xdr:row>
      <xdr:rowOff>47625</xdr:rowOff>
    </xdr:to>
    <xdr:sp macro="[0]!modRegionSelect.RegionClick" textlink="">
      <xdr:nvSpPr>
        <xdr:cNvPr id="237396" name="ShapeReg_67"/>
        <xdr:cNvSpPr>
          <a:spLocks/>
        </xdr:cNvSpPr>
      </xdr:nvSpPr>
      <xdr:spPr bwMode="auto">
        <a:xfrm>
          <a:off x="2047875" y="3076575"/>
          <a:ext cx="571500" cy="657225"/>
        </a:xfrm>
        <a:custGeom>
          <a:avLst/>
          <a:gdLst>
            <a:gd name="T0" fmla="*/ 2147483647 w 60"/>
            <a:gd name="T1" fmla="*/ 2147483647 h 69"/>
            <a:gd name="T2" fmla="*/ 2147483647 w 60"/>
            <a:gd name="T3" fmla="*/ 2147483647 h 69"/>
            <a:gd name="T4" fmla="*/ 2147483647 w 60"/>
            <a:gd name="T5" fmla="*/ 2147483647 h 69"/>
            <a:gd name="T6" fmla="*/ 2147483647 w 60"/>
            <a:gd name="T7" fmla="*/ 2147483647 h 69"/>
            <a:gd name="T8" fmla="*/ 2147483647 w 60"/>
            <a:gd name="T9" fmla="*/ 2147483647 h 69"/>
            <a:gd name="T10" fmla="*/ 2147483647 w 60"/>
            <a:gd name="T11" fmla="*/ 2147483647 h 69"/>
            <a:gd name="T12" fmla="*/ 2147483647 w 60"/>
            <a:gd name="T13" fmla="*/ 2147483647 h 69"/>
            <a:gd name="T14" fmla="*/ 2147483647 w 60"/>
            <a:gd name="T15" fmla="*/ 2147483647 h 69"/>
            <a:gd name="T16" fmla="*/ 2147483647 w 60"/>
            <a:gd name="T17" fmla="*/ 2147483647 h 69"/>
            <a:gd name="T18" fmla="*/ 2147483647 w 60"/>
            <a:gd name="T19" fmla="*/ 2147483647 h 69"/>
            <a:gd name="T20" fmla="*/ 2147483647 w 60"/>
            <a:gd name="T21" fmla="*/ 2147483647 h 69"/>
            <a:gd name="T22" fmla="*/ 2147483647 w 60"/>
            <a:gd name="T23" fmla="*/ 2147483647 h 69"/>
            <a:gd name="T24" fmla="*/ 2147483647 w 60"/>
            <a:gd name="T25" fmla="*/ 2147483647 h 69"/>
            <a:gd name="T26" fmla="*/ 2147483647 w 60"/>
            <a:gd name="T27" fmla="*/ 2147483647 h 69"/>
            <a:gd name="T28" fmla="*/ 2147483647 w 60"/>
            <a:gd name="T29" fmla="*/ 2147483647 h 69"/>
            <a:gd name="T30" fmla="*/ 2147483647 w 60"/>
            <a:gd name="T31" fmla="*/ 2147483647 h 69"/>
            <a:gd name="T32" fmla="*/ 2147483647 w 60"/>
            <a:gd name="T33" fmla="*/ 2147483647 h 69"/>
            <a:gd name="T34" fmla="*/ 2147483647 w 60"/>
            <a:gd name="T35" fmla="*/ 2147483647 h 69"/>
            <a:gd name="T36" fmla="*/ 2147483647 w 60"/>
            <a:gd name="T37" fmla="*/ 2147483647 h 69"/>
            <a:gd name="T38" fmla="*/ 2147483647 w 60"/>
            <a:gd name="T39" fmla="*/ 2147483647 h 69"/>
            <a:gd name="T40" fmla="*/ 2147483647 w 60"/>
            <a:gd name="T41" fmla="*/ 2147483647 h 69"/>
            <a:gd name="T42" fmla="*/ 2147483647 w 60"/>
            <a:gd name="T43" fmla="*/ 2147483647 h 69"/>
            <a:gd name="T44" fmla="*/ 2147483647 w 60"/>
            <a:gd name="T45" fmla="*/ 2147483647 h 69"/>
            <a:gd name="T46" fmla="*/ 2147483647 w 60"/>
            <a:gd name="T47" fmla="*/ 2147483647 h 69"/>
            <a:gd name="T48" fmla="*/ 2147483647 w 60"/>
            <a:gd name="T49" fmla="*/ 2147483647 h 69"/>
            <a:gd name="T50" fmla="*/ 2147483647 w 60"/>
            <a:gd name="T51" fmla="*/ 2147483647 h 69"/>
            <a:gd name="T52" fmla="*/ 2147483647 w 60"/>
            <a:gd name="T53" fmla="*/ 2147483647 h 69"/>
            <a:gd name="T54" fmla="*/ 2147483647 w 60"/>
            <a:gd name="T55" fmla="*/ 2147483647 h 69"/>
            <a:gd name="T56" fmla="*/ 2147483647 w 60"/>
            <a:gd name="T57" fmla="*/ 2147483647 h 69"/>
            <a:gd name="T58" fmla="*/ 2147483647 w 60"/>
            <a:gd name="T59" fmla="*/ 2147483647 h 69"/>
            <a:gd name="T60" fmla="*/ 2147483647 w 60"/>
            <a:gd name="T61" fmla="*/ 2147483647 h 69"/>
            <a:gd name="T62" fmla="*/ 2147483647 w 60"/>
            <a:gd name="T63" fmla="*/ 2147483647 h 69"/>
            <a:gd name="T64" fmla="*/ 2147483647 w 60"/>
            <a:gd name="T65" fmla="*/ 2147483647 h 69"/>
            <a:gd name="T66" fmla="*/ 2147483647 w 60"/>
            <a:gd name="T67" fmla="*/ 2147483647 h 69"/>
            <a:gd name="T68" fmla="*/ 2147483647 w 60"/>
            <a:gd name="T69" fmla="*/ 2147483647 h 69"/>
            <a:gd name="T70" fmla="*/ 2147483647 w 60"/>
            <a:gd name="T71" fmla="*/ 2147483647 h 69"/>
            <a:gd name="T72" fmla="*/ 2147483647 w 60"/>
            <a:gd name="T73" fmla="*/ 2147483647 h 69"/>
            <a:gd name="T74" fmla="*/ 2147483647 w 60"/>
            <a:gd name="T75" fmla="*/ 2147483647 h 69"/>
            <a:gd name="T76" fmla="*/ 2147483647 w 60"/>
            <a:gd name="T77" fmla="*/ 2147483647 h 69"/>
            <a:gd name="T78" fmla="*/ 2147483647 w 60"/>
            <a:gd name="T79" fmla="*/ 2147483647 h 69"/>
            <a:gd name="T80" fmla="*/ 2147483647 w 60"/>
            <a:gd name="T81" fmla="*/ 2147483647 h 69"/>
            <a:gd name="T82" fmla="*/ 2147483647 w 60"/>
            <a:gd name="T83" fmla="*/ 2147483647 h 69"/>
            <a:gd name="T84" fmla="*/ 2147483647 w 60"/>
            <a:gd name="T85" fmla="*/ 2147483647 h 69"/>
            <a:gd name="T86" fmla="*/ 2147483647 w 60"/>
            <a:gd name="T87" fmla="*/ 2147483647 h 69"/>
            <a:gd name="T88" fmla="*/ 2147483647 w 60"/>
            <a:gd name="T89" fmla="*/ 2147483647 h 69"/>
            <a:gd name="T90" fmla="*/ 2147483647 w 60"/>
            <a:gd name="T91" fmla="*/ 2147483647 h 69"/>
            <a:gd name="T92" fmla="*/ 2147483647 w 60"/>
            <a:gd name="T93" fmla="*/ 2147483647 h 69"/>
            <a:gd name="T94" fmla="*/ 2147483647 w 60"/>
            <a:gd name="T95" fmla="*/ 2147483647 h 69"/>
            <a:gd name="T96" fmla="*/ 2147483647 w 60"/>
            <a:gd name="T97" fmla="*/ 2147483647 h 69"/>
            <a:gd name="T98" fmla="*/ 0 60000 65536"/>
            <a:gd name="T99" fmla="*/ 0 60000 65536"/>
            <a:gd name="T100" fmla="*/ 0 60000 65536"/>
            <a:gd name="T101" fmla="*/ 0 60000 65536"/>
            <a:gd name="T102" fmla="*/ 0 60000 65536"/>
            <a:gd name="T103" fmla="*/ 0 60000 65536"/>
            <a:gd name="T104" fmla="*/ 0 60000 65536"/>
            <a:gd name="T105" fmla="*/ 0 60000 65536"/>
            <a:gd name="T106" fmla="*/ 0 60000 65536"/>
            <a:gd name="T107" fmla="*/ 0 60000 65536"/>
            <a:gd name="T108" fmla="*/ 0 60000 65536"/>
            <a:gd name="T109" fmla="*/ 0 60000 65536"/>
            <a:gd name="T110" fmla="*/ 0 60000 65536"/>
            <a:gd name="T111" fmla="*/ 0 60000 65536"/>
            <a:gd name="T112" fmla="*/ 0 60000 65536"/>
            <a:gd name="T113" fmla="*/ 0 60000 65536"/>
            <a:gd name="T114" fmla="*/ 0 60000 65536"/>
            <a:gd name="T115" fmla="*/ 0 60000 65536"/>
            <a:gd name="T116" fmla="*/ 0 60000 65536"/>
            <a:gd name="T117" fmla="*/ 0 60000 65536"/>
            <a:gd name="T118" fmla="*/ 0 60000 65536"/>
            <a:gd name="T119" fmla="*/ 0 60000 65536"/>
            <a:gd name="T120" fmla="*/ 0 60000 65536"/>
            <a:gd name="T121" fmla="*/ 0 60000 65536"/>
            <a:gd name="T122" fmla="*/ 0 60000 65536"/>
            <a:gd name="T123" fmla="*/ 0 60000 65536"/>
            <a:gd name="T124" fmla="*/ 0 60000 65536"/>
            <a:gd name="T125" fmla="*/ 0 60000 65536"/>
            <a:gd name="T126" fmla="*/ 0 60000 65536"/>
            <a:gd name="T127" fmla="*/ 0 60000 65536"/>
            <a:gd name="T128" fmla="*/ 0 60000 65536"/>
            <a:gd name="T129" fmla="*/ 0 60000 65536"/>
            <a:gd name="T130" fmla="*/ 0 60000 65536"/>
            <a:gd name="T131" fmla="*/ 0 60000 65536"/>
            <a:gd name="T132" fmla="*/ 0 60000 65536"/>
            <a:gd name="T133" fmla="*/ 0 60000 65536"/>
            <a:gd name="T134" fmla="*/ 0 60000 65536"/>
            <a:gd name="T135" fmla="*/ 0 60000 65536"/>
            <a:gd name="T136" fmla="*/ 0 60000 65536"/>
            <a:gd name="T137" fmla="*/ 0 60000 65536"/>
            <a:gd name="T138" fmla="*/ 0 60000 65536"/>
            <a:gd name="T139" fmla="*/ 0 60000 65536"/>
            <a:gd name="T140" fmla="*/ 0 60000 65536"/>
            <a:gd name="T141" fmla="*/ 0 60000 65536"/>
            <a:gd name="T142" fmla="*/ 0 60000 65536"/>
            <a:gd name="T143" fmla="*/ 0 60000 65536"/>
            <a:gd name="T144" fmla="*/ 0 60000 65536"/>
            <a:gd name="T145" fmla="*/ 0 60000 65536"/>
            <a:gd name="T146" fmla="*/ 0 60000 65536"/>
            <a:gd name="T147" fmla="*/ 0 w 60"/>
            <a:gd name="T148" fmla="*/ 0 h 69"/>
            <a:gd name="T149" fmla="*/ 60 w 60"/>
            <a:gd name="T150" fmla="*/ 69 h 69"/>
          </a:gdLst>
          <a:ahLst/>
          <a:cxnLst>
            <a:cxn ang="T98">
              <a:pos x="T0" y="T1"/>
            </a:cxn>
            <a:cxn ang="T99">
              <a:pos x="T2" y="T3"/>
            </a:cxn>
            <a:cxn ang="T100">
              <a:pos x="T4" y="T5"/>
            </a:cxn>
            <a:cxn ang="T101">
              <a:pos x="T6" y="T7"/>
            </a:cxn>
            <a:cxn ang="T102">
              <a:pos x="T8" y="T9"/>
            </a:cxn>
            <a:cxn ang="T103">
              <a:pos x="T10" y="T11"/>
            </a:cxn>
            <a:cxn ang="T104">
              <a:pos x="T12" y="T13"/>
            </a:cxn>
            <a:cxn ang="T105">
              <a:pos x="T14" y="T15"/>
            </a:cxn>
            <a:cxn ang="T106">
              <a:pos x="T16" y="T17"/>
            </a:cxn>
            <a:cxn ang="T107">
              <a:pos x="T18" y="T19"/>
            </a:cxn>
            <a:cxn ang="T108">
              <a:pos x="T20" y="T21"/>
            </a:cxn>
            <a:cxn ang="T109">
              <a:pos x="T22" y="T23"/>
            </a:cxn>
            <a:cxn ang="T110">
              <a:pos x="T24" y="T25"/>
            </a:cxn>
            <a:cxn ang="T111">
              <a:pos x="T26" y="T27"/>
            </a:cxn>
            <a:cxn ang="T112">
              <a:pos x="T28" y="T29"/>
            </a:cxn>
            <a:cxn ang="T113">
              <a:pos x="T30" y="T31"/>
            </a:cxn>
            <a:cxn ang="T114">
              <a:pos x="T32" y="T33"/>
            </a:cxn>
            <a:cxn ang="T115">
              <a:pos x="T34" y="T35"/>
            </a:cxn>
            <a:cxn ang="T116">
              <a:pos x="T36" y="T37"/>
            </a:cxn>
            <a:cxn ang="T117">
              <a:pos x="T38" y="T39"/>
            </a:cxn>
            <a:cxn ang="T118">
              <a:pos x="T40" y="T41"/>
            </a:cxn>
            <a:cxn ang="T119">
              <a:pos x="T42" y="T43"/>
            </a:cxn>
            <a:cxn ang="T120">
              <a:pos x="T44" y="T45"/>
            </a:cxn>
            <a:cxn ang="T121">
              <a:pos x="T46" y="T47"/>
            </a:cxn>
            <a:cxn ang="T122">
              <a:pos x="T48" y="T49"/>
            </a:cxn>
            <a:cxn ang="T123">
              <a:pos x="T50" y="T51"/>
            </a:cxn>
            <a:cxn ang="T124">
              <a:pos x="T52" y="T53"/>
            </a:cxn>
            <a:cxn ang="T125">
              <a:pos x="T54" y="T55"/>
            </a:cxn>
            <a:cxn ang="T126">
              <a:pos x="T56" y="T57"/>
            </a:cxn>
            <a:cxn ang="T127">
              <a:pos x="T58" y="T59"/>
            </a:cxn>
            <a:cxn ang="T128">
              <a:pos x="T60" y="T61"/>
            </a:cxn>
            <a:cxn ang="T129">
              <a:pos x="T62" y="T63"/>
            </a:cxn>
            <a:cxn ang="T130">
              <a:pos x="T64" y="T65"/>
            </a:cxn>
            <a:cxn ang="T131">
              <a:pos x="T66" y="T67"/>
            </a:cxn>
            <a:cxn ang="T132">
              <a:pos x="T68" y="T69"/>
            </a:cxn>
            <a:cxn ang="T133">
              <a:pos x="T70" y="T71"/>
            </a:cxn>
            <a:cxn ang="T134">
              <a:pos x="T72" y="T73"/>
            </a:cxn>
            <a:cxn ang="T135">
              <a:pos x="T74" y="T75"/>
            </a:cxn>
            <a:cxn ang="T136">
              <a:pos x="T76" y="T77"/>
            </a:cxn>
            <a:cxn ang="T137">
              <a:pos x="T78" y="T79"/>
            </a:cxn>
            <a:cxn ang="T138">
              <a:pos x="T80" y="T81"/>
            </a:cxn>
            <a:cxn ang="T139">
              <a:pos x="T82" y="T83"/>
            </a:cxn>
            <a:cxn ang="T140">
              <a:pos x="T84" y="T85"/>
            </a:cxn>
            <a:cxn ang="T141">
              <a:pos x="T86" y="T87"/>
            </a:cxn>
            <a:cxn ang="T142">
              <a:pos x="T88" y="T89"/>
            </a:cxn>
            <a:cxn ang="T143">
              <a:pos x="T90" y="T91"/>
            </a:cxn>
            <a:cxn ang="T144">
              <a:pos x="T92" y="T93"/>
            </a:cxn>
            <a:cxn ang="T145">
              <a:pos x="T94" y="T95"/>
            </a:cxn>
            <a:cxn ang="T146">
              <a:pos x="T96" y="T97"/>
            </a:cxn>
          </a:cxnLst>
          <a:rect l="T147" t="T148" r="T149" b="T150"/>
          <a:pathLst>
            <a:path w="60" h="69">
              <a:moveTo>
                <a:pt x="46" y="66"/>
              </a:moveTo>
              <a:lnTo>
                <a:pt x="43" y="66"/>
              </a:lnTo>
              <a:lnTo>
                <a:pt x="40" y="69"/>
              </a:lnTo>
              <a:lnTo>
                <a:pt x="38" y="66"/>
              </a:lnTo>
              <a:lnTo>
                <a:pt x="37" y="66"/>
              </a:lnTo>
              <a:lnTo>
                <a:pt x="35" y="65"/>
              </a:lnTo>
              <a:lnTo>
                <a:pt x="33" y="65"/>
              </a:lnTo>
              <a:lnTo>
                <a:pt x="31" y="64"/>
              </a:lnTo>
              <a:lnTo>
                <a:pt x="28" y="67"/>
              </a:lnTo>
              <a:lnTo>
                <a:pt x="26" y="65"/>
              </a:lnTo>
              <a:lnTo>
                <a:pt x="25" y="64"/>
              </a:lnTo>
              <a:lnTo>
                <a:pt x="23" y="63"/>
              </a:lnTo>
              <a:lnTo>
                <a:pt x="21" y="65"/>
              </a:lnTo>
              <a:lnTo>
                <a:pt x="19" y="63"/>
              </a:lnTo>
              <a:lnTo>
                <a:pt x="18" y="63"/>
              </a:lnTo>
              <a:lnTo>
                <a:pt x="17" y="62"/>
              </a:lnTo>
              <a:lnTo>
                <a:pt x="15" y="61"/>
              </a:lnTo>
              <a:lnTo>
                <a:pt x="14" y="59"/>
              </a:lnTo>
              <a:lnTo>
                <a:pt x="12" y="58"/>
              </a:lnTo>
              <a:lnTo>
                <a:pt x="10" y="59"/>
              </a:lnTo>
              <a:lnTo>
                <a:pt x="8" y="60"/>
              </a:lnTo>
              <a:lnTo>
                <a:pt x="7" y="58"/>
              </a:lnTo>
              <a:lnTo>
                <a:pt x="5" y="58"/>
              </a:lnTo>
              <a:lnTo>
                <a:pt x="2" y="56"/>
              </a:lnTo>
              <a:lnTo>
                <a:pt x="0" y="53"/>
              </a:lnTo>
              <a:lnTo>
                <a:pt x="2" y="51"/>
              </a:lnTo>
              <a:lnTo>
                <a:pt x="3" y="50"/>
              </a:lnTo>
              <a:lnTo>
                <a:pt x="3" y="48"/>
              </a:lnTo>
              <a:lnTo>
                <a:pt x="4" y="46"/>
              </a:lnTo>
              <a:lnTo>
                <a:pt x="5" y="47"/>
              </a:lnTo>
              <a:lnTo>
                <a:pt x="7" y="47"/>
              </a:lnTo>
              <a:lnTo>
                <a:pt x="9" y="46"/>
              </a:lnTo>
              <a:lnTo>
                <a:pt x="10" y="44"/>
              </a:lnTo>
              <a:lnTo>
                <a:pt x="11" y="41"/>
              </a:lnTo>
              <a:lnTo>
                <a:pt x="13" y="41"/>
              </a:lnTo>
              <a:lnTo>
                <a:pt x="15" y="44"/>
              </a:lnTo>
              <a:lnTo>
                <a:pt x="16" y="43"/>
              </a:lnTo>
              <a:lnTo>
                <a:pt x="17" y="41"/>
              </a:lnTo>
              <a:lnTo>
                <a:pt x="16" y="40"/>
              </a:lnTo>
              <a:lnTo>
                <a:pt x="16" y="39"/>
              </a:lnTo>
              <a:lnTo>
                <a:pt x="18" y="37"/>
              </a:lnTo>
              <a:lnTo>
                <a:pt x="21" y="38"/>
              </a:lnTo>
              <a:lnTo>
                <a:pt x="22" y="36"/>
              </a:lnTo>
              <a:lnTo>
                <a:pt x="24" y="35"/>
              </a:lnTo>
              <a:lnTo>
                <a:pt x="23" y="33"/>
              </a:lnTo>
              <a:lnTo>
                <a:pt x="23" y="32"/>
              </a:lnTo>
              <a:lnTo>
                <a:pt x="24" y="31"/>
              </a:lnTo>
              <a:lnTo>
                <a:pt x="25" y="28"/>
              </a:lnTo>
              <a:lnTo>
                <a:pt x="23" y="25"/>
              </a:lnTo>
              <a:lnTo>
                <a:pt x="23" y="22"/>
              </a:lnTo>
              <a:lnTo>
                <a:pt x="25" y="20"/>
              </a:lnTo>
              <a:lnTo>
                <a:pt x="28" y="20"/>
              </a:lnTo>
              <a:lnTo>
                <a:pt x="29" y="18"/>
              </a:lnTo>
              <a:lnTo>
                <a:pt x="31" y="15"/>
              </a:lnTo>
              <a:lnTo>
                <a:pt x="34" y="13"/>
              </a:lnTo>
              <a:lnTo>
                <a:pt x="36" y="9"/>
              </a:lnTo>
              <a:lnTo>
                <a:pt x="36" y="6"/>
              </a:lnTo>
              <a:lnTo>
                <a:pt x="38" y="5"/>
              </a:lnTo>
              <a:lnTo>
                <a:pt x="38" y="3"/>
              </a:lnTo>
              <a:lnTo>
                <a:pt x="39" y="1"/>
              </a:lnTo>
              <a:lnTo>
                <a:pt x="40" y="0"/>
              </a:lnTo>
              <a:lnTo>
                <a:pt x="42" y="1"/>
              </a:lnTo>
              <a:lnTo>
                <a:pt x="42" y="3"/>
              </a:lnTo>
              <a:lnTo>
                <a:pt x="43" y="4"/>
              </a:lnTo>
              <a:lnTo>
                <a:pt x="44" y="5"/>
              </a:lnTo>
              <a:lnTo>
                <a:pt x="46" y="6"/>
              </a:lnTo>
              <a:lnTo>
                <a:pt x="49" y="9"/>
              </a:lnTo>
              <a:lnTo>
                <a:pt x="51" y="13"/>
              </a:lnTo>
              <a:lnTo>
                <a:pt x="53" y="15"/>
              </a:lnTo>
              <a:lnTo>
                <a:pt x="53" y="18"/>
              </a:lnTo>
              <a:lnTo>
                <a:pt x="52" y="20"/>
              </a:lnTo>
              <a:lnTo>
                <a:pt x="52" y="24"/>
              </a:lnTo>
              <a:lnTo>
                <a:pt x="51" y="28"/>
              </a:lnTo>
              <a:lnTo>
                <a:pt x="53" y="29"/>
              </a:lnTo>
              <a:lnTo>
                <a:pt x="53" y="32"/>
              </a:lnTo>
              <a:lnTo>
                <a:pt x="52" y="33"/>
              </a:lnTo>
              <a:lnTo>
                <a:pt x="52" y="37"/>
              </a:lnTo>
              <a:lnTo>
                <a:pt x="54" y="38"/>
              </a:lnTo>
              <a:lnTo>
                <a:pt x="56" y="40"/>
              </a:lnTo>
              <a:lnTo>
                <a:pt x="56" y="42"/>
              </a:lnTo>
              <a:lnTo>
                <a:pt x="58" y="42"/>
              </a:lnTo>
              <a:lnTo>
                <a:pt x="59" y="43"/>
              </a:lnTo>
              <a:lnTo>
                <a:pt x="58" y="45"/>
              </a:lnTo>
              <a:lnTo>
                <a:pt x="58" y="48"/>
              </a:lnTo>
              <a:lnTo>
                <a:pt x="60" y="49"/>
              </a:lnTo>
              <a:lnTo>
                <a:pt x="59" y="52"/>
              </a:lnTo>
              <a:lnTo>
                <a:pt x="60" y="54"/>
              </a:lnTo>
              <a:lnTo>
                <a:pt x="60" y="56"/>
              </a:lnTo>
              <a:lnTo>
                <a:pt x="56" y="57"/>
              </a:lnTo>
              <a:lnTo>
                <a:pt x="55" y="57"/>
              </a:lnTo>
              <a:lnTo>
                <a:pt x="53" y="58"/>
              </a:lnTo>
              <a:lnTo>
                <a:pt x="51" y="58"/>
              </a:lnTo>
              <a:lnTo>
                <a:pt x="49" y="60"/>
              </a:lnTo>
              <a:lnTo>
                <a:pt x="49" y="63"/>
              </a:lnTo>
              <a:lnTo>
                <a:pt x="48" y="64"/>
              </a:lnTo>
              <a:lnTo>
                <a:pt x="49" y="67"/>
              </a:lnTo>
              <a:lnTo>
                <a:pt x="47" y="68"/>
              </a:lnTo>
              <a:lnTo>
                <a:pt x="46" y="66"/>
              </a:lnTo>
              <a:close/>
            </a:path>
          </a:pathLst>
        </a:custGeom>
        <a:solidFill>
          <a:srgbClr val="DCDCD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600075</xdr:colOff>
      <xdr:row>16</xdr:row>
      <xdr:rowOff>28575</xdr:rowOff>
    </xdr:from>
    <xdr:to>
      <xdr:col>6</xdr:col>
      <xdr:colOff>104775</xdr:colOff>
      <xdr:row>22</xdr:row>
      <xdr:rowOff>0</xdr:rowOff>
    </xdr:to>
    <xdr:sp macro="[0]!modRegionSelect.RegionClick" textlink="">
      <xdr:nvSpPr>
        <xdr:cNvPr id="237397" name="ShapeReg_78"/>
        <xdr:cNvSpPr>
          <a:spLocks/>
        </xdr:cNvSpPr>
      </xdr:nvSpPr>
      <xdr:spPr bwMode="auto">
        <a:xfrm>
          <a:off x="2428875" y="2743200"/>
          <a:ext cx="1333500" cy="942975"/>
        </a:xfrm>
        <a:custGeom>
          <a:avLst/>
          <a:gdLst>
            <a:gd name="T0" fmla="*/ 2147483647 w 4920"/>
            <a:gd name="T1" fmla="*/ 2147483647 h 3478"/>
            <a:gd name="T2" fmla="*/ 2147483647 w 4920"/>
            <a:gd name="T3" fmla="*/ 2147483647 h 3478"/>
            <a:gd name="T4" fmla="*/ 2147483647 w 4920"/>
            <a:gd name="T5" fmla="*/ 2147483647 h 3478"/>
            <a:gd name="T6" fmla="*/ 2147483647 w 4920"/>
            <a:gd name="T7" fmla="*/ 2147483647 h 3478"/>
            <a:gd name="T8" fmla="*/ 2147483647 w 4920"/>
            <a:gd name="T9" fmla="*/ 2147483647 h 3478"/>
            <a:gd name="T10" fmla="*/ 2147483647 w 4920"/>
            <a:gd name="T11" fmla="*/ 2147483647 h 3478"/>
            <a:gd name="T12" fmla="*/ 2147483647 w 4920"/>
            <a:gd name="T13" fmla="*/ 2147483647 h 3478"/>
            <a:gd name="T14" fmla="*/ 2147483647 w 4920"/>
            <a:gd name="T15" fmla="*/ 2147483647 h 3478"/>
            <a:gd name="T16" fmla="*/ 2147483647 w 4920"/>
            <a:gd name="T17" fmla="*/ 2147483647 h 3478"/>
            <a:gd name="T18" fmla="*/ 2147483647 w 4920"/>
            <a:gd name="T19" fmla="*/ 2147483647 h 3478"/>
            <a:gd name="T20" fmla="*/ 2147483647 w 4920"/>
            <a:gd name="T21" fmla="*/ 2147483647 h 3478"/>
            <a:gd name="T22" fmla="*/ 2147483647 w 4920"/>
            <a:gd name="T23" fmla="*/ 2147483647 h 3478"/>
            <a:gd name="T24" fmla="*/ 2147483647 w 4920"/>
            <a:gd name="T25" fmla="*/ 2147483647 h 3478"/>
            <a:gd name="T26" fmla="*/ 2147483647 w 4920"/>
            <a:gd name="T27" fmla="*/ 2147483647 h 3478"/>
            <a:gd name="T28" fmla="*/ 2147483647 w 4920"/>
            <a:gd name="T29" fmla="*/ 2147483647 h 3478"/>
            <a:gd name="T30" fmla="*/ 2147483647 w 4920"/>
            <a:gd name="T31" fmla="*/ 2147483647 h 3478"/>
            <a:gd name="T32" fmla="*/ 2147483647 w 4920"/>
            <a:gd name="T33" fmla="*/ 2147483647 h 3478"/>
            <a:gd name="T34" fmla="*/ 2147483647 w 4920"/>
            <a:gd name="T35" fmla="*/ 2147483647 h 3478"/>
            <a:gd name="T36" fmla="*/ 2147483647 w 4920"/>
            <a:gd name="T37" fmla="*/ 2147483647 h 3478"/>
            <a:gd name="T38" fmla="*/ 2147483647 w 4920"/>
            <a:gd name="T39" fmla="*/ 2147483647 h 3478"/>
            <a:gd name="T40" fmla="*/ 2147483647 w 4920"/>
            <a:gd name="T41" fmla="*/ 2147483647 h 3478"/>
            <a:gd name="T42" fmla="*/ 2147483647 w 4920"/>
            <a:gd name="T43" fmla="*/ 2147483647 h 3478"/>
            <a:gd name="T44" fmla="*/ 2147483647 w 4920"/>
            <a:gd name="T45" fmla="*/ 2147483647 h 3478"/>
            <a:gd name="T46" fmla="*/ 2147483647 w 4920"/>
            <a:gd name="T47" fmla="*/ 2147483647 h 3478"/>
            <a:gd name="T48" fmla="*/ 2147483647 w 4920"/>
            <a:gd name="T49" fmla="*/ 2147483647 h 3478"/>
            <a:gd name="T50" fmla="*/ 2147483647 w 4920"/>
            <a:gd name="T51" fmla="*/ 2147483647 h 3478"/>
            <a:gd name="T52" fmla="*/ 2147483647 w 4920"/>
            <a:gd name="T53" fmla="*/ 2147483647 h 3478"/>
            <a:gd name="T54" fmla="*/ 2147483647 w 4920"/>
            <a:gd name="T55" fmla="*/ 2147483647 h 3478"/>
            <a:gd name="T56" fmla="*/ 2147483647 w 4920"/>
            <a:gd name="T57" fmla="*/ 2147483647 h 3478"/>
            <a:gd name="T58" fmla="*/ 2147483647 w 4920"/>
            <a:gd name="T59" fmla="*/ 2147483647 h 3478"/>
            <a:gd name="T60" fmla="*/ 2147483647 w 4920"/>
            <a:gd name="T61" fmla="*/ 2147483647 h 3478"/>
            <a:gd name="T62" fmla="*/ 2147483647 w 4920"/>
            <a:gd name="T63" fmla="*/ 2147483647 h 3478"/>
            <a:gd name="T64" fmla="*/ 2147483647 w 4920"/>
            <a:gd name="T65" fmla="*/ 2147483647 h 3478"/>
            <a:gd name="T66" fmla="*/ 2147483647 w 4920"/>
            <a:gd name="T67" fmla="*/ 2147483647 h 3478"/>
            <a:gd name="T68" fmla="*/ 2147483647 w 4920"/>
            <a:gd name="T69" fmla="*/ 2147483647 h 3478"/>
            <a:gd name="T70" fmla="*/ 2147483647 w 4920"/>
            <a:gd name="T71" fmla="*/ 2147483647 h 3478"/>
            <a:gd name="T72" fmla="*/ 2147483647 w 4920"/>
            <a:gd name="T73" fmla="*/ 2147483647 h 3478"/>
            <a:gd name="T74" fmla="*/ 2147483647 w 4920"/>
            <a:gd name="T75" fmla="*/ 2147483647 h 3478"/>
            <a:gd name="T76" fmla="*/ 2147483647 w 4920"/>
            <a:gd name="T77" fmla="*/ 2147483647 h 3478"/>
            <a:gd name="T78" fmla="*/ 2147483647 w 4920"/>
            <a:gd name="T79" fmla="*/ 2147483647 h 3478"/>
            <a:gd name="T80" fmla="*/ 2147483647 w 4920"/>
            <a:gd name="T81" fmla="*/ 2147483647 h 3478"/>
            <a:gd name="T82" fmla="*/ 2147483647 w 4920"/>
            <a:gd name="T83" fmla="*/ 2147483647 h 3478"/>
            <a:gd name="T84" fmla="*/ 0 w 4920"/>
            <a:gd name="T85" fmla="*/ 2147483647 h 3478"/>
            <a:gd name="T86" fmla="*/ 2147483647 w 4920"/>
            <a:gd name="T87" fmla="*/ 2147483647 h 3478"/>
            <a:gd name="T88" fmla="*/ 2147483647 w 4920"/>
            <a:gd name="T89" fmla="*/ 2147483647 h 3478"/>
            <a:gd name="T90" fmla="*/ 2147483647 w 4920"/>
            <a:gd name="T91" fmla="*/ 2147483647 h 3478"/>
            <a:gd name="T92" fmla="*/ 2147483647 w 4920"/>
            <a:gd name="T93" fmla="*/ 2147483647 h 3478"/>
            <a:gd name="T94" fmla="*/ 2147483647 w 4920"/>
            <a:gd name="T95" fmla="*/ 2147483647 h 3478"/>
            <a:gd name="T96" fmla="*/ 2147483647 w 4920"/>
            <a:gd name="T97" fmla="*/ 2147483647 h 3478"/>
            <a:gd name="T98" fmla="*/ 0 60000 65536"/>
            <a:gd name="T99" fmla="*/ 0 60000 65536"/>
            <a:gd name="T100" fmla="*/ 0 60000 65536"/>
            <a:gd name="T101" fmla="*/ 0 60000 65536"/>
            <a:gd name="T102" fmla="*/ 0 60000 65536"/>
            <a:gd name="T103" fmla="*/ 0 60000 65536"/>
            <a:gd name="T104" fmla="*/ 0 60000 65536"/>
            <a:gd name="T105" fmla="*/ 0 60000 65536"/>
            <a:gd name="T106" fmla="*/ 0 60000 65536"/>
            <a:gd name="T107" fmla="*/ 0 60000 65536"/>
            <a:gd name="T108" fmla="*/ 0 60000 65536"/>
            <a:gd name="T109" fmla="*/ 0 60000 65536"/>
            <a:gd name="T110" fmla="*/ 0 60000 65536"/>
            <a:gd name="T111" fmla="*/ 0 60000 65536"/>
            <a:gd name="T112" fmla="*/ 0 60000 65536"/>
            <a:gd name="T113" fmla="*/ 0 60000 65536"/>
            <a:gd name="T114" fmla="*/ 0 60000 65536"/>
            <a:gd name="T115" fmla="*/ 0 60000 65536"/>
            <a:gd name="T116" fmla="*/ 0 60000 65536"/>
            <a:gd name="T117" fmla="*/ 0 60000 65536"/>
            <a:gd name="T118" fmla="*/ 0 60000 65536"/>
            <a:gd name="T119" fmla="*/ 0 60000 65536"/>
            <a:gd name="T120" fmla="*/ 0 60000 65536"/>
            <a:gd name="T121" fmla="*/ 0 60000 65536"/>
            <a:gd name="T122" fmla="*/ 0 60000 65536"/>
            <a:gd name="T123" fmla="*/ 0 60000 65536"/>
            <a:gd name="T124" fmla="*/ 0 60000 65536"/>
            <a:gd name="T125" fmla="*/ 0 60000 65536"/>
            <a:gd name="T126" fmla="*/ 0 60000 65536"/>
            <a:gd name="T127" fmla="*/ 0 60000 65536"/>
            <a:gd name="T128" fmla="*/ 0 60000 65536"/>
            <a:gd name="T129" fmla="*/ 0 60000 65536"/>
            <a:gd name="T130" fmla="*/ 0 60000 65536"/>
            <a:gd name="T131" fmla="*/ 0 60000 65536"/>
            <a:gd name="T132" fmla="*/ 0 60000 65536"/>
            <a:gd name="T133" fmla="*/ 0 60000 65536"/>
            <a:gd name="T134" fmla="*/ 0 60000 65536"/>
            <a:gd name="T135" fmla="*/ 0 60000 65536"/>
            <a:gd name="T136" fmla="*/ 0 60000 65536"/>
            <a:gd name="T137" fmla="*/ 0 60000 65536"/>
            <a:gd name="T138" fmla="*/ 0 60000 65536"/>
            <a:gd name="T139" fmla="*/ 0 60000 65536"/>
            <a:gd name="T140" fmla="*/ 0 60000 65536"/>
            <a:gd name="T141" fmla="*/ 0 60000 65536"/>
            <a:gd name="T142" fmla="*/ 0 60000 65536"/>
            <a:gd name="T143" fmla="*/ 0 60000 65536"/>
            <a:gd name="T144" fmla="*/ 0 60000 65536"/>
            <a:gd name="T145" fmla="*/ 0 60000 65536"/>
            <a:gd name="T146" fmla="*/ 0 60000 65536"/>
            <a:gd name="T147" fmla="*/ 0 w 4920"/>
            <a:gd name="T148" fmla="*/ 0 h 3478"/>
            <a:gd name="T149" fmla="*/ 4920 w 4920"/>
            <a:gd name="T150" fmla="*/ 3478 h 3478"/>
          </a:gdLst>
          <a:ahLst/>
          <a:cxnLst>
            <a:cxn ang="T98">
              <a:pos x="T0" y="T1"/>
            </a:cxn>
            <a:cxn ang="T99">
              <a:pos x="T2" y="T3"/>
            </a:cxn>
            <a:cxn ang="T100">
              <a:pos x="T4" y="T5"/>
            </a:cxn>
            <a:cxn ang="T101">
              <a:pos x="T6" y="T7"/>
            </a:cxn>
            <a:cxn ang="T102">
              <a:pos x="T8" y="T9"/>
            </a:cxn>
            <a:cxn ang="T103">
              <a:pos x="T10" y="T11"/>
            </a:cxn>
            <a:cxn ang="T104">
              <a:pos x="T12" y="T13"/>
            </a:cxn>
            <a:cxn ang="T105">
              <a:pos x="T14" y="T15"/>
            </a:cxn>
            <a:cxn ang="T106">
              <a:pos x="T16" y="T17"/>
            </a:cxn>
            <a:cxn ang="T107">
              <a:pos x="T18" y="T19"/>
            </a:cxn>
            <a:cxn ang="T108">
              <a:pos x="T20" y="T21"/>
            </a:cxn>
            <a:cxn ang="T109">
              <a:pos x="T22" y="T23"/>
            </a:cxn>
            <a:cxn ang="T110">
              <a:pos x="T24" y="T25"/>
            </a:cxn>
            <a:cxn ang="T111">
              <a:pos x="T26" y="T27"/>
            </a:cxn>
            <a:cxn ang="T112">
              <a:pos x="T28" y="T29"/>
            </a:cxn>
            <a:cxn ang="T113">
              <a:pos x="T30" y="T31"/>
            </a:cxn>
            <a:cxn ang="T114">
              <a:pos x="T32" y="T33"/>
            </a:cxn>
            <a:cxn ang="T115">
              <a:pos x="T34" y="T35"/>
            </a:cxn>
            <a:cxn ang="T116">
              <a:pos x="T36" y="T37"/>
            </a:cxn>
            <a:cxn ang="T117">
              <a:pos x="T38" y="T39"/>
            </a:cxn>
            <a:cxn ang="T118">
              <a:pos x="T40" y="T41"/>
            </a:cxn>
            <a:cxn ang="T119">
              <a:pos x="T42" y="T43"/>
            </a:cxn>
            <a:cxn ang="T120">
              <a:pos x="T44" y="T45"/>
            </a:cxn>
            <a:cxn ang="T121">
              <a:pos x="T46" y="T47"/>
            </a:cxn>
            <a:cxn ang="T122">
              <a:pos x="T48" y="T49"/>
            </a:cxn>
            <a:cxn ang="T123">
              <a:pos x="T50" y="T51"/>
            </a:cxn>
            <a:cxn ang="T124">
              <a:pos x="T52" y="T53"/>
            </a:cxn>
            <a:cxn ang="T125">
              <a:pos x="T54" y="T55"/>
            </a:cxn>
            <a:cxn ang="T126">
              <a:pos x="T56" y="T57"/>
            </a:cxn>
            <a:cxn ang="T127">
              <a:pos x="T58" y="T59"/>
            </a:cxn>
            <a:cxn ang="T128">
              <a:pos x="T60" y="T61"/>
            </a:cxn>
            <a:cxn ang="T129">
              <a:pos x="T62" y="T63"/>
            </a:cxn>
            <a:cxn ang="T130">
              <a:pos x="T64" y="T65"/>
            </a:cxn>
            <a:cxn ang="T131">
              <a:pos x="T66" y="T67"/>
            </a:cxn>
            <a:cxn ang="T132">
              <a:pos x="T68" y="T69"/>
            </a:cxn>
            <a:cxn ang="T133">
              <a:pos x="T70" y="T71"/>
            </a:cxn>
            <a:cxn ang="T134">
              <a:pos x="T72" y="T73"/>
            </a:cxn>
            <a:cxn ang="T135">
              <a:pos x="T74" y="T75"/>
            </a:cxn>
            <a:cxn ang="T136">
              <a:pos x="T76" y="T77"/>
            </a:cxn>
            <a:cxn ang="T137">
              <a:pos x="T78" y="T79"/>
            </a:cxn>
            <a:cxn ang="T138">
              <a:pos x="T80" y="T81"/>
            </a:cxn>
            <a:cxn ang="T139">
              <a:pos x="T82" y="T83"/>
            </a:cxn>
            <a:cxn ang="T140">
              <a:pos x="T84" y="T85"/>
            </a:cxn>
            <a:cxn ang="T141">
              <a:pos x="T86" y="T87"/>
            </a:cxn>
            <a:cxn ang="T142">
              <a:pos x="T88" y="T89"/>
            </a:cxn>
            <a:cxn ang="T143">
              <a:pos x="T90" y="T91"/>
            </a:cxn>
            <a:cxn ang="T144">
              <a:pos x="T92" y="T93"/>
            </a:cxn>
            <a:cxn ang="T145">
              <a:pos x="T94" y="T95"/>
            </a:cxn>
            <a:cxn ang="T146">
              <a:pos x="T96" y="T97"/>
            </a:cxn>
          </a:cxnLst>
          <a:rect l="T147" t="T148" r="T149" b="T150"/>
          <a:pathLst>
            <a:path w="4920" h="3478">
              <a:moveTo>
                <a:pt x="1087" y="0"/>
              </a:moveTo>
              <a:lnTo>
                <a:pt x="1077" y="155"/>
              </a:lnTo>
              <a:lnTo>
                <a:pt x="1096" y="282"/>
              </a:lnTo>
              <a:lnTo>
                <a:pt x="1061" y="397"/>
              </a:lnTo>
              <a:lnTo>
                <a:pt x="974" y="484"/>
              </a:lnTo>
              <a:lnTo>
                <a:pt x="1019" y="529"/>
              </a:lnTo>
              <a:lnTo>
                <a:pt x="1099" y="609"/>
              </a:lnTo>
              <a:lnTo>
                <a:pt x="1190" y="701"/>
              </a:lnTo>
              <a:lnTo>
                <a:pt x="1317" y="672"/>
              </a:lnTo>
              <a:lnTo>
                <a:pt x="1416" y="715"/>
              </a:lnTo>
              <a:lnTo>
                <a:pt x="1515" y="672"/>
              </a:lnTo>
              <a:lnTo>
                <a:pt x="1623" y="729"/>
              </a:lnTo>
              <a:lnTo>
                <a:pt x="1729" y="821"/>
              </a:lnTo>
              <a:lnTo>
                <a:pt x="1646" y="903"/>
              </a:lnTo>
              <a:lnTo>
                <a:pt x="1717" y="983"/>
              </a:lnTo>
              <a:lnTo>
                <a:pt x="1844" y="1006"/>
              </a:lnTo>
              <a:lnTo>
                <a:pt x="1910" y="941"/>
              </a:lnTo>
              <a:lnTo>
                <a:pt x="1980" y="1011"/>
              </a:lnTo>
              <a:lnTo>
                <a:pt x="2032" y="959"/>
              </a:lnTo>
              <a:lnTo>
                <a:pt x="2159" y="959"/>
              </a:lnTo>
              <a:lnTo>
                <a:pt x="2272" y="1072"/>
              </a:lnTo>
              <a:lnTo>
                <a:pt x="2298" y="1199"/>
              </a:lnTo>
              <a:lnTo>
                <a:pt x="2298" y="1282"/>
              </a:lnTo>
              <a:lnTo>
                <a:pt x="2404" y="1387"/>
              </a:lnTo>
              <a:lnTo>
                <a:pt x="2380" y="1481"/>
              </a:lnTo>
              <a:lnTo>
                <a:pt x="2413" y="1576"/>
              </a:lnTo>
              <a:lnTo>
                <a:pt x="2578" y="1557"/>
              </a:lnTo>
              <a:lnTo>
                <a:pt x="2658" y="1557"/>
              </a:lnTo>
              <a:lnTo>
                <a:pt x="2728" y="1670"/>
              </a:lnTo>
              <a:lnTo>
                <a:pt x="2808" y="1670"/>
              </a:lnTo>
              <a:lnTo>
                <a:pt x="2902" y="1768"/>
              </a:lnTo>
              <a:lnTo>
                <a:pt x="2982" y="1750"/>
              </a:lnTo>
              <a:lnTo>
                <a:pt x="3098" y="1780"/>
              </a:lnTo>
              <a:lnTo>
                <a:pt x="3173" y="1855"/>
              </a:lnTo>
              <a:lnTo>
                <a:pt x="3218" y="1811"/>
              </a:lnTo>
              <a:lnTo>
                <a:pt x="3345" y="1862"/>
              </a:lnTo>
              <a:lnTo>
                <a:pt x="3312" y="1952"/>
              </a:lnTo>
              <a:lnTo>
                <a:pt x="3410" y="2004"/>
              </a:lnTo>
              <a:lnTo>
                <a:pt x="3486" y="2079"/>
              </a:lnTo>
              <a:lnTo>
                <a:pt x="3660" y="2079"/>
              </a:lnTo>
              <a:lnTo>
                <a:pt x="3824" y="2079"/>
              </a:lnTo>
              <a:lnTo>
                <a:pt x="3862" y="2013"/>
              </a:lnTo>
              <a:lnTo>
                <a:pt x="3947" y="1966"/>
              </a:lnTo>
              <a:lnTo>
                <a:pt x="4045" y="1900"/>
              </a:lnTo>
              <a:lnTo>
                <a:pt x="4083" y="1999"/>
              </a:lnTo>
              <a:lnTo>
                <a:pt x="4179" y="2124"/>
              </a:lnTo>
              <a:lnTo>
                <a:pt x="4224" y="2079"/>
              </a:lnTo>
              <a:lnTo>
                <a:pt x="4361" y="2121"/>
              </a:lnTo>
              <a:lnTo>
                <a:pt x="4431" y="2239"/>
              </a:lnTo>
              <a:lnTo>
                <a:pt x="4502" y="2215"/>
              </a:lnTo>
              <a:lnTo>
                <a:pt x="4567" y="2215"/>
              </a:lnTo>
              <a:lnTo>
                <a:pt x="4666" y="2338"/>
              </a:lnTo>
              <a:lnTo>
                <a:pt x="4668" y="2482"/>
              </a:lnTo>
              <a:lnTo>
                <a:pt x="4787" y="2560"/>
              </a:lnTo>
              <a:lnTo>
                <a:pt x="4920" y="2618"/>
              </a:lnTo>
              <a:lnTo>
                <a:pt x="4850" y="2734"/>
              </a:lnTo>
              <a:lnTo>
                <a:pt x="4682" y="2806"/>
              </a:lnTo>
              <a:lnTo>
                <a:pt x="4575" y="2914"/>
              </a:lnTo>
              <a:lnTo>
                <a:pt x="4401" y="2786"/>
              </a:lnTo>
              <a:lnTo>
                <a:pt x="4216" y="2864"/>
              </a:lnTo>
              <a:lnTo>
                <a:pt x="4181" y="2980"/>
              </a:lnTo>
              <a:lnTo>
                <a:pt x="4057" y="2916"/>
              </a:lnTo>
              <a:lnTo>
                <a:pt x="3967" y="2940"/>
              </a:lnTo>
              <a:lnTo>
                <a:pt x="3858" y="2831"/>
              </a:lnTo>
              <a:lnTo>
                <a:pt x="3741" y="2876"/>
              </a:lnTo>
              <a:lnTo>
                <a:pt x="3590" y="2858"/>
              </a:lnTo>
              <a:lnTo>
                <a:pt x="3550" y="2798"/>
              </a:lnTo>
              <a:lnTo>
                <a:pt x="3387" y="2798"/>
              </a:lnTo>
              <a:lnTo>
                <a:pt x="3274" y="2748"/>
              </a:lnTo>
              <a:lnTo>
                <a:pt x="3124" y="2772"/>
              </a:lnTo>
              <a:lnTo>
                <a:pt x="3069" y="2882"/>
              </a:lnTo>
              <a:lnTo>
                <a:pt x="3014" y="3018"/>
              </a:lnTo>
              <a:lnTo>
                <a:pt x="3022" y="3165"/>
              </a:lnTo>
              <a:lnTo>
                <a:pt x="2866" y="3209"/>
              </a:lnTo>
              <a:lnTo>
                <a:pt x="2739" y="3302"/>
              </a:lnTo>
              <a:lnTo>
                <a:pt x="2724" y="3400"/>
              </a:lnTo>
              <a:lnTo>
                <a:pt x="2591" y="3478"/>
              </a:lnTo>
              <a:lnTo>
                <a:pt x="2513" y="3478"/>
              </a:lnTo>
              <a:lnTo>
                <a:pt x="2453" y="3425"/>
              </a:lnTo>
              <a:lnTo>
                <a:pt x="2369" y="3425"/>
              </a:lnTo>
              <a:lnTo>
                <a:pt x="2323" y="3379"/>
              </a:lnTo>
              <a:lnTo>
                <a:pt x="2243" y="3353"/>
              </a:lnTo>
              <a:lnTo>
                <a:pt x="2196" y="3305"/>
              </a:lnTo>
              <a:lnTo>
                <a:pt x="2196" y="3224"/>
              </a:lnTo>
              <a:lnTo>
                <a:pt x="2100" y="3210"/>
              </a:lnTo>
              <a:lnTo>
                <a:pt x="2100" y="3125"/>
              </a:lnTo>
              <a:lnTo>
                <a:pt x="2037" y="3023"/>
              </a:lnTo>
              <a:lnTo>
                <a:pt x="1984" y="2928"/>
              </a:lnTo>
              <a:lnTo>
                <a:pt x="1910" y="2854"/>
              </a:lnTo>
              <a:lnTo>
                <a:pt x="1818" y="2829"/>
              </a:lnTo>
              <a:lnTo>
                <a:pt x="1748" y="2829"/>
              </a:lnTo>
              <a:lnTo>
                <a:pt x="1684" y="2766"/>
              </a:lnTo>
              <a:lnTo>
                <a:pt x="1564" y="2684"/>
              </a:lnTo>
              <a:lnTo>
                <a:pt x="1511" y="2684"/>
              </a:lnTo>
              <a:lnTo>
                <a:pt x="1517" y="2760"/>
              </a:lnTo>
              <a:lnTo>
                <a:pt x="1480" y="2797"/>
              </a:lnTo>
              <a:lnTo>
                <a:pt x="1326" y="2852"/>
              </a:lnTo>
              <a:lnTo>
                <a:pt x="1285" y="2893"/>
              </a:lnTo>
              <a:lnTo>
                <a:pt x="1144" y="2893"/>
              </a:lnTo>
              <a:lnTo>
                <a:pt x="1091" y="2945"/>
              </a:lnTo>
              <a:lnTo>
                <a:pt x="961" y="2910"/>
              </a:lnTo>
              <a:lnTo>
                <a:pt x="926" y="2945"/>
              </a:lnTo>
              <a:lnTo>
                <a:pt x="926" y="3009"/>
              </a:lnTo>
              <a:lnTo>
                <a:pt x="852" y="3030"/>
              </a:lnTo>
              <a:lnTo>
                <a:pt x="753" y="3030"/>
              </a:lnTo>
              <a:lnTo>
                <a:pt x="687" y="2979"/>
              </a:lnTo>
              <a:lnTo>
                <a:pt x="635" y="2926"/>
              </a:lnTo>
              <a:lnTo>
                <a:pt x="635" y="2817"/>
              </a:lnTo>
              <a:lnTo>
                <a:pt x="664" y="2763"/>
              </a:lnTo>
              <a:lnTo>
                <a:pt x="610" y="2708"/>
              </a:lnTo>
              <a:lnTo>
                <a:pt x="555" y="2708"/>
              </a:lnTo>
              <a:lnTo>
                <a:pt x="551" y="2633"/>
              </a:lnTo>
              <a:lnTo>
                <a:pt x="497" y="2566"/>
              </a:lnTo>
              <a:lnTo>
                <a:pt x="417" y="2524"/>
              </a:lnTo>
              <a:lnTo>
                <a:pt x="397" y="2416"/>
              </a:lnTo>
              <a:lnTo>
                <a:pt x="453" y="2361"/>
              </a:lnTo>
              <a:cubicBezTo>
                <a:pt x="453" y="2361"/>
                <a:pt x="467" y="2281"/>
                <a:pt x="453" y="2267"/>
              </a:cubicBezTo>
              <a:lnTo>
                <a:pt x="392" y="2206"/>
              </a:lnTo>
              <a:lnTo>
                <a:pt x="416" y="2109"/>
              </a:lnTo>
              <a:lnTo>
                <a:pt x="396" y="1942"/>
              </a:lnTo>
              <a:cubicBezTo>
                <a:pt x="396" y="1942"/>
                <a:pt x="428" y="1896"/>
                <a:pt x="445" y="1879"/>
              </a:cubicBezTo>
              <a:cubicBezTo>
                <a:pt x="461" y="1863"/>
                <a:pt x="445" y="1751"/>
                <a:pt x="445" y="1751"/>
              </a:cubicBezTo>
              <a:lnTo>
                <a:pt x="388" y="1695"/>
              </a:lnTo>
              <a:lnTo>
                <a:pt x="319" y="1567"/>
              </a:lnTo>
              <a:lnTo>
                <a:pt x="208" y="1456"/>
              </a:lnTo>
              <a:lnTo>
                <a:pt x="145" y="1393"/>
              </a:lnTo>
              <a:lnTo>
                <a:pt x="65" y="1326"/>
              </a:lnTo>
              <a:lnTo>
                <a:pt x="65" y="1268"/>
              </a:lnTo>
              <a:lnTo>
                <a:pt x="0" y="1226"/>
              </a:lnTo>
              <a:lnTo>
                <a:pt x="16" y="1143"/>
              </a:lnTo>
              <a:lnTo>
                <a:pt x="132" y="1026"/>
              </a:lnTo>
              <a:lnTo>
                <a:pt x="132" y="963"/>
              </a:lnTo>
              <a:lnTo>
                <a:pt x="171" y="889"/>
              </a:lnTo>
              <a:lnTo>
                <a:pt x="153" y="808"/>
              </a:lnTo>
              <a:lnTo>
                <a:pt x="217" y="688"/>
              </a:lnTo>
              <a:lnTo>
                <a:pt x="312" y="628"/>
              </a:lnTo>
              <a:lnTo>
                <a:pt x="322" y="543"/>
              </a:lnTo>
              <a:lnTo>
                <a:pt x="435" y="473"/>
              </a:lnTo>
              <a:lnTo>
                <a:pt x="418" y="370"/>
              </a:lnTo>
              <a:lnTo>
                <a:pt x="460" y="289"/>
              </a:lnTo>
              <a:lnTo>
                <a:pt x="557" y="192"/>
              </a:lnTo>
              <a:lnTo>
                <a:pt x="629" y="120"/>
              </a:lnTo>
              <a:lnTo>
                <a:pt x="689" y="141"/>
              </a:lnTo>
              <a:lnTo>
                <a:pt x="689" y="215"/>
              </a:lnTo>
              <a:lnTo>
                <a:pt x="771" y="204"/>
              </a:lnTo>
              <a:lnTo>
                <a:pt x="859" y="116"/>
              </a:lnTo>
              <a:lnTo>
                <a:pt x="947" y="70"/>
              </a:lnTo>
              <a:lnTo>
                <a:pt x="996" y="14"/>
              </a:lnTo>
              <a:lnTo>
                <a:pt x="1087" y="0"/>
              </a:lnTo>
              <a:close/>
            </a:path>
          </a:pathLst>
        </a:custGeom>
        <a:solidFill>
          <a:srgbClr val="DCDCD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5</xdr:col>
      <xdr:colOff>495300</xdr:colOff>
      <xdr:row>6</xdr:row>
      <xdr:rowOff>66675</xdr:rowOff>
    </xdr:from>
    <xdr:to>
      <xdr:col>7</xdr:col>
      <xdr:colOff>590550</xdr:colOff>
      <xdr:row>27</xdr:row>
      <xdr:rowOff>38100</xdr:rowOff>
    </xdr:to>
    <xdr:grpSp>
      <xdr:nvGrpSpPr>
        <xdr:cNvPr id="237398" name="ShapeReg_27"/>
        <xdr:cNvGrpSpPr>
          <a:grpSpLocks/>
        </xdr:cNvGrpSpPr>
      </xdr:nvGrpSpPr>
      <xdr:grpSpPr bwMode="auto">
        <a:xfrm>
          <a:off x="3543300" y="1162050"/>
          <a:ext cx="1314450" cy="3371850"/>
          <a:chOff x="372" y="122"/>
          <a:chExt cx="138" cy="354"/>
        </a:xfrm>
      </xdr:grpSpPr>
      <xdr:sp macro="[0]!modRegionSelect.RegionClick" textlink="">
        <xdr:nvSpPr>
          <xdr:cNvPr id="237419" name="Groupp27_1"/>
          <xdr:cNvSpPr>
            <a:spLocks/>
          </xdr:cNvSpPr>
        </xdr:nvSpPr>
        <xdr:spPr bwMode="auto">
          <a:xfrm>
            <a:off x="442" y="145"/>
            <a:ext cx="15" cy="19"/>
          </a:xfrm>
          <a:custGeom>
            <a:avLst/>
            <a:gdLst>
              <a:gd name="T0" fmla="*/ 2147350494 w 15"/>
              <a:gd name="T1" fmla="*/ 2147350178 h 19"/>
              <a:gd name="T2" fmla="*/ 2147350494 w 15"/>
              <a:gd name="T3" fmla="*/ 2147350178 h 19"/>
              <a:gd name="T4" fmla="*/ 2147350494 w 15"/>
              <a:gd name="T5" fmla="*/ 2147350178 h 19"/>
              <a:gd name="T6" fmla="*/ 2147350494 w 15"/>
              <a:gd name="T7" fmla="*/ 0 h 19"/>
              <a:gd name="T8" fmla="*/ 2147350494 w 15"/>
              <a:gd name="T9" fmla="*/ 0 h 19"/>
              <a:gd name="T10" fmla="*/ 2147350494 w 15"/>
              <a:gd name="T11" fmla="*/ 2147350178 h 19"/>
              <a:gd name="T12" fmla="*/ 2147350494 w 15"/>
              <a:gd name="T13" fmla="*/ 2147350178 h 19"/>
              <a:gd name="T14" fmla="*/ 2147350494 w 15"/>
              <a:gd name="T15" fmla="*/ 2147350178 h 19"/>
              <a:gd name="T16" fmla="*/ 2147350494 w 15"/>
              <a:gd name="T17" fmla="*/ 2147350178 h 19"/>
              <a:gd name="T18" fmla="*/ 2147350494 w 15"/>
              <a:gd name="T19" fmla="*/ 2147350178 h 19"/>
              <a:gd name="T20" fmla="*/ 2147350494 w 15"/>
              <a:gd name="T21" fmla="*/ 2147350178 h 19"/>
              <a:gd name="T22" fmla="*/ 2147350494 w 15"/>
              <a:gd name="T23" fmla="*/ 2147350178 h 19"/>
              <a:gd name="T24" fmla="*/ 0 w 15"/>
              <a:gd name="T25" fmla="*/ 2147350178 h 19"/>
              <a:gd name="T26" fmla="*/ 2147350494 w 15"/>
              <a:gd name="T27" fmla="*/ 2147350178 h 19"/>
              <a:gd name="T28" fmla="*/ 2147350494 w 15"/>
              <a:gd name="T29" fmla="*/ 2147350178 h 19"/>
              <a:gd name="T30" fmla="*/ 2147350494 w 15"/>
              <a:gd name="T31" fmla="*/ 2147350178 h 19"/>
              <a:gd name="T32" fmla="*/ 2147350494 w 15"/>
              <a:gd name="T33" fmla="*/ 2147350178 h 19"/>
              <a:gd name="T34" fmla="*/ 2147350494 w 15"/>
              <a:gd name="T35" fmla="*/ 2147350178 h 19"/>
              <a:gd name="T36" fmla="*/ 2147350494 w 15"/>
              <a:gd name="T37" fmla="*/ 2147350178 h 19"/>
              <a:gd name="T38" fmla="*/ 2147350494 w 15"/>
              <a:gd name="T39" fmla="*/ 2147350178 h 19"/>
              <a:gd name="T40" fmla="*/ 2147350494 w 15"/>
              <a:gd name="T41" fmla="*/ 2147350178 h 19"/>
              <a:gd name="T42" fmla="*/ 2147350494 w 15"/>
              <a:gd name="T43" fmla="*/ 2147350178 h 19"/>
              <a:gd name="T44" fmla="*/ 2147350494 w 15"/>
              <a:gd name="T45" fmla="*/ 2147350178 h 19"/>
              <a:gd name="T46" fmla="*/ 2147350494 w 15"/>
              <a:gd name="T47" fmla="*/ 2147350178 h 19"/>
              <a:gd name="T48" fmla="*/ 2147350494 w 15"/>
              <a:gd name="T49" fmla="*/ 2147350178 h 19"/>
              <a:gd name="T50" fmla="*/ 2147350494 w 15"/>
              <a:gd name="T51" fmla="*/ 2147350178 h 19"/>
              <a:gd name="T52" fmla="*/ 2147350494 w 15"/>
              <a:gd name="T53" fmla="*/ 2147350178 h 19"/>
              <a:gd name="T54" fmla="*/ 0 60000 65536"/>
              <a:gd name="T55" fmla="*/ 0 60000 65536"/>
              <a:gd name="T56" fmla="*/ 0 60000 65536"/>
              <a:gd name="T57" fmla="*/ 0 60000 65536"/>
              <a:gd name="T58" fmla="*/ 0 60000 65536"/>
              <a:gd name="T59" fmla="*/ 0 60000 65536"/>
              <a:gd name="T60" fmla="*/ 0 60000 65536"/>
              <a:gd name="T61" fmla="*/ 0 60000 65536"/>
              <a:gd name="T62" fmla="*/ 0 60000 65536"/>
              <a:gd name="T63" fmla="*/ 0 60000 65536"/>
              <a:gd name="T64" fmla="*/ 0 60000 65536"/>
              <a:gd name="T65" fmla="*/ 0 60000 65536"/>
              <a:gd name="T66" fmla="*/ 0 60000 65536"/>
              <a:gd name="T67" fmla="*/ 0 60000 65536"/>
              <a:gd name="T68" fmla="*/ 0 60000 65536"/>
              <a:gd name="T69" fmla="*/ 0 60000 65536"/>
              <a:gd name="T70" fmla="*/ 0 60000 65536"/>
              <a:gd name="T71" fmla="*/ 0 60000 65536"/>
              <a:gd name="T72" fmla="*/ 0 60000 65536"/>
              <a:gd name="T73" fmla="*/ 0 60000 65536"/>
              <a:gd name="T74" fmla="*/ 0 60000 65536"/>
              <a:gd name="T75" fmla="*/ 0 60000 65536"/>
              <a:gd name="T76" fmla="*/ 0 60000 65536"/>
              <a:gd name="T77" fmla="*/ 0 60000 65536"/>
              <a:gd name="T78" fmla="*/ 0 60000 65536"/>
              <a:gd name="T79" fmla="*/ 0 60000 65536"/>
              <a:gd name="T80" fmla="*/ 0 60000 65536"/>
              <a:gd name="T81" fmla="*/ 0 w 15"/>
              <a:gd name="T82" fmla="*/ 0 h 19"/>
              <a:gd name="T83" fmla="*/ 15 w 15"/>
              <a:gd name="T84" fmla="*/ 19 h 19"/>
            </a:gdLst>
            <a:ahLst/>
            <a:cxnLst>
              <a:cxn ang="T54">
                <a:pos x="T0" y="T1"/>
              </a:cxn>
              <a:cxn ang="T55">
                <a:pos x="T2" y="T3"/>
              </a:cxn>
              <a:cxn ang="T56">
                <a:pos x="T4" y="T5"/>
              </a:cxn>
              <a:cxn ang="T57">
                <a:pos x="T6" y="T7"/>
              </a:cxn>
              <a:cxn ang="T58">
                <a:pos x="T8" y="T9"/>
              </a:cxn>
              <a:cxn ang="T59">
                <a:pos x="T10" y="T11"/>
              </a:cxn>
              <a:cxn ang="T60">
                <a:pos x="T12" y="T13"/>
              </a:cxn>
              <a:cxn ang="T61">
                <a:pos x="T14" y="T15"/>
              </a:cxn>
              <a:cxn ang="T62">
                <a:pos x="T16" y="T17"/>
              </a:cxn>
              <a:cxn ang="T63">
                <a:pos x="T18" y="T19"/>
              </a:cxn>
              <a:cxn ang="T64">
                <a:pos x="T20" y="T21"/>
              </a:cxn>
              <a:cxn ang="T65">
                <a:pos x="T22" y="T23"/>
              </a:cxn>
              <a:cxn ang="T66">
                <a:pos x="T24" y="T25"/>
              </a:cxn>
              <a:cxn ang="T67">
                <a:pos x="T26" y="T27"/>
              </a:cxn>
              <a:cxn ang="T68">
                <a:pos x="T28" y="T29"/>
              </a:cxn>
              <a:cxn ang="T69">
                <a:pos x="T30" y="T31"/>
              </a:cxn>
              <a:cxn ang="T70">
                <a:pos x="T32" y="T33"/>
              </a:cxn>
              <a:cxn ang="T71">
                <a:pos x="T34" y="T35"/>
              </a:cxn>
              <a:cxn ang="T72">
                <a:pos x="T36" y="T37"/>
              </a:cxn>
              <a:cxn ang="T73">
                <a:pos x="T38" y="T39"/>
              </a:cxn>
              <a:cxn ang="T74">
                <a:pos x="T40" y="T41"/>
              </a:cxn>
              <a:cxn ang="T75">
                <a:pos x="T42" y="T43"/>
              </a:cxn>
              <a:cxn ang="T76">
                <a:pos x="T44" y="T45"/>
              </a:cxn>
              <a:cxn ang="T77">
                <a:pos x="T46" y="T47"/>
              </a:cxn>
              <a:cxn ang="T78">
                <a:pos x="T48" y="T49"/>
              </a:cxn>
              <a:cxn ang="T79">
                <a:pos x="T50" y="T51"/>
              </a:cxn>
              <a:cxn ang="T80">
                <a:pos x="T52" y="T53"/>
              </a:cxn>
            </a:cxnLst>
            <a:rect l="T81" t="T82" r="T83" b="T84"/>
            <a:pathLst>
              <a:path w="15" h="19">
                <a:moveTo>
                  <a:pt x="7" y="6"/>
                </a:moveTo>
                <a:lnTo>
                  <a:pt x="7" y="4"/>
                </a:lnTo>
                <a:lnTo>
                  <a:pt x="7" y="1"/>
                </a:lnTo>
                <a:lnTo>
                  <a:pt x="6" y="0"/>
                </a:lnTo>
                <a:lnTo>
                  <a:pt x="5" y="0"/>
                </a:lnTo>
                <a:lnTo>
                  <a:pt x="3" y="2"/>
                </a:lnTo>
                <a:lnTo>
                  <a:pt x="3" y="4"/>
                </a:lnTo>
                <a:lnTo>
                  <a:pt x="2" y="5"/>
                </a:lnTo>
                <a:lnTo>
                  <a:pt x="3" y="8"/>
                </a:lnTo>
                <a:lnTo>
                  <a:pt x="1" y="10"/>
                </a:lnTo>
                <a:lnTo>
                  <a:pt x="1" y="13"/>
                </a:lnTo>
                <a:lnTo>
                  <a:pt x="1" y="16"/>
                </a:lnTo>
                <a:lnTo>
                  <a:pt x="0" y="18"/>
                </a:lnTo>
                <a:lnTo>
                  <a:pt x="1" y="19"/>
                </a:lnTo>
                <a:lnTo>
                  <a:pt x="4" y="17"/>
                </a:lnTo>
                <a:lnTo>
                  <a:pt x="5" y="16"/>
                </a:lnTo>
                <a:lnTo>
                  <a:pt x="8" y="15"/>
                </a:lnTo>
                <a:lnTo>
                  <a:pt x="10" y="14"/>
                </a:lnTo>
                <a:lnTo>
                  <a:pt x="13" y="12"/>
                </a:lnTo>
                <a:lnTo>
                  <a:pt x="15" y="9"/>
                </a:lnTo>
                <a:lnTo>
                  <a:pt x="14" y="7"/>
                </a:lnTo>
                <a:lnTo>
                  <a:pt x="13" y="5"/>
                </a:lnTo>
                <a:lnTo>
                  <a:pt x="11" y="6"/>
                </a:lnTo>
                <a:lnTo>
                  <a:pt x="10" y="3"/>
                </a:lnTo>
                <a:lnTo>
                  <a:pt x="9" y="2"/>
                </a:lnTo>
                <a:lnTo>
                  <a:pt x="7" y="4"/>
                </a:lnTo>
                <a:lnTo>
                  <a:pt x="7" y="6"/>
                </a:lnTo>
                <a:close/>
              </a:path>
            </a:pathLst>
          </a:custGeom>
          <a:solidFill>
            <a:srgbClr val="DCDCDC"/>
          </a:solidFill>
          <a:ln w="9525">
            <a:solidFill>
              <a:srgbClr val="000000"/>
            </a:solidFill>
            <a:miter lim="800000"/>
            <a:headEnd/>
            <a:tailEnd/>
          </a:ln>
        </xdr:spPr>
      </xdr:sp>
      <xdr:sp macro="[0]!modRegionSelect.RegionClick" textlink="">
        <xdr:nvSpPr>
          <xdr:cNvPr id="237420" name="Groupp27_2"/>
          <xdr:cNvSpPr>
            <a:spLocks/>
          </xdr:cNvSpPr>
        </xdr:nvSpPr>
        <xdr:spPr bwMode="auto">
          <a:xfrm>
            <a:off x="425" y="136"/>
            <a:ext cx="17" cy="18"/>
          </a:xfrm>
          <a:custGeom>
            <a:avLst/>
            <a:gdLst>
              <a:gd name="T0" fmla="*/ 0 w 610"/>
              <a:gd name="T1" fmla="*/ 0 h 636"/>
              <a:gd name="T2" fmla="*/ 0 w 610"/>
              <a:gd name="T3" fmla="*/ 0 h 636"/>
              <a:gd name="T4" fmla="*/ 0 w 610"/>
              <a:gd name="T5" fmla="*/ 0 h 636"/>
              <a:gd name="T6" fmla="*/ 0 w 610"/>
              <a:gd name="T7" fmla="*/ 0 h 636"/>
              <a:gd name="T8" fmla="*/ 0 w 610"/>
              <a:gd name="T9" fmla="*/ 0 h 636"/>
              <a:gd name="T10" fmla="*/ 0 w 610"/>
              <a:gd name="T11" fmla="*/ 0 h 636"/>
              <a:gd name="T12" fmla="*/ 0 w 610"/>
              <a:gd name="T13" fmla="*/ 0 h 636"/>
              <a:gd name="T14" fmla="*/ 0 w 610"/>
              <a:gd name="T15" fmla="*/ 0 h 636"/>
              <a:gd name="T16" fmla="*/ 0 w 610"/>
              <a:gd name="T17" fmla="*/ 0 h 636"/>
              <a:gd name="T18" fmla="*/ 0 w 610"/>
              <a:gd name="T19" fmla="*/ 0 h 636"/>
              <a:gd name="T20" fmla="*/ 0 w 610"/>
              <a:gd name="T21" fmla="*/ 0 h 636"/>
              <a:gd name="T22" fmla="*/ 0 w 610"/>
              <a:gd name="T23" fmla="*/ 0 h 636"/>
              <a:gd name="T24" fmla="*/ 0 w 610"/>
              <a:gd name="T25" fmla="*/ 0 h 636"/>
              <a:gd name="T26" fmla="*/ 0 w 610"/>
              <a:gd name="T27" fmla="*/ 0 h 636"/>
              <a:gd name="T28" fmla="*/ 0 w 610"/>
              <a:gd name="T29" fmla="*/ 0 h 636"/>
              <a:gd name="T30" fmla="*/ 0 w 610"/>
              <a:gd name="T31" fmla="*/ 0 h 636"/>
              <a:gd name="T32" fmla="*/ 0 w 610"/>
              <a:gd name="T33" fmla="*/ 0 h 636"/>
              <a:gd name="T34" fmla="*/ 0 w 610"/>
              <a:gd name="T35" fmla="*/ 0 h 636"/>
              <a:gd name="T36" fmla="*/ 0 w 610"/>
              <a:gd name="T37" fmla="*/ 0 h 636"/>
              <a:gd name="T38" fmla="*/ 0 w 610"/>
              <a:gd name="T39" fmla="*/ 0 h 636"/>
              <a:gd name="T40" fmla="*/ 0 w 610"/>
              <a:gd name="T41" fmla="*/ 0 h 636"/>
              <a:gd name="T42" fmla="*/ 0 w 610"/>
              <a:gd name="T43" fmla="*/ 0 h 636"/>
              <a:gd name="T44" fmla="*/ 0 w 610"/>
              <a:gd name="T45" fmla="*/ 0 h 636"/>
              <a:gd name="T46" fmla="*/ 0 w 610"/>
              <a:gd name="T47" fmla="*/ 0 h 636"/>
              <a:gd name="T48" fmla="*/ 0 w 610"/>
              <a:gd name="T49" fmla="*/ 0 h 636"/>
              <a:gd name="T50" fmla="*/ 0 w 610"/>
              <a:gd name="T51" fmla="*/ 0 h 636"/>
              <a:gd name="T52" fmla="*/ 0 w 610"/>
              <a:gd name="T53" fmla="*/ 0 h 636"/>
              <a:gd name="T54" fmla="*/ 0 w 610"/>
              <a:gd name="T55" fmla="*/ 0 h 636"/>
              <a:gd name="T56" fmla="*/ 0 w 610"/>
              <a:gd name="T57" fmla="*/ 0 h 636"/>
              <a:gd name="T58" fmla="*/ 0 w 610"/>
              <a:gd name="T59" fmla="*/ 0 h 636"/>
              <a:gd name="T60" fmla="*/ 0 w 610"/>
              <a:gd name="T61" fmla="*/ 0 h 636"/>
              <a:gd name="T62" fmla="*/ 0 w 610"/>
              <a:gd name="T63" fmla="*/ 0 h 636"/>
              <a:gd name="T64" fmla="*/ 0 w 610"/>
              <a:gd name="T65" fmla="*/ 0 h 636"/>
              <a:gd name="T66" fmla="*/ 0 60000 65536"/>
              <a:gd name="T67" fmla="*/ 0 60000 65536"/>
              <a:gd name="T68" fmla="*/ 0 60000 65536"/>
              <a:gd name="T69" fmla="*/ 0 60000 65536"/>
              <a:gd name="T70" fmla="*/ 0 60000 65536"/>
              <a:gd name="T71" fmla="*/ 0 60000 65536"/>
              <a:gd name="T72" fmla="*/ 0 60000 65536"/>
              <a:gd name="T73" fmla="*/ 0 60000 65536"/>
              <a:gd name="T74" fmla="*/ 0 60000 65536"/>
              <a:gd name="T75" fmla="*/ 0 60000 65536"/>
              <a:gd name="T76" fmla="*/ 0 60000 65536"/>
              <a:gd name="T77" fmla="*/ 0 60000 65536"/>
              <a:gd name="T78" fmla="*/ 0 60000 65536"/>
              <a:gd name="T79" fmla="*/ 0 60000 65536"/>
              <a:gd name="T80" fmla="*/ 0 60000 65536"/>
              <a:gd name="T81" fmla="*/ 0 60000 65536"/>
              <a:gd name="T82" fmla="*/ 0 60000 65536"/>
              <a:gd name="T83" fmla="*/ 0 60000 65536"/>
              <a:gd name="T84" fmla="*/ 0 60000 65536"/>
              <a:gd name="T85" fmla="*/ 0 60000 65536"/>
              <a:gd name="T86" fmla="*/ 0 60000 65536"/>
              <a:gd name="T87" fmla="*/ 0 60000 65536"/>
              <a:gd name="T88" fmla="*/ 0 60000 65536"/>
              <a:gd name="T89" fmla="*/ 0 60000 65536"/>
              <a:gd name="T90" fmla="*/ 0 60000 65536"/>
              <a:gd name="T91" fmla="*/ 0 60000 65536"/>
              <a:gd name="T92" fmla="*/ 0 60000 65536"/>
              <a:gd name="T93" fmla="*/ 0 60000 65536"/>
              <a:gd name="T94" fmla="*/ 0 60000 65536"/>
              <a:gd name="T95" fmla="*/ 0 60000 65536"/>
              <a:gd name="T96" fmla="*/ 0 60000 65536"/>
              <a:gd name="T97" fmla="*/ 0 60000 65536"/>
              <a:gd name="T98" fmla="*/ 0 60000 65536"/>
              <a:gd name="T99" fmla="*/ 0 w 610"/>
              <a:gd name="T100" fmla="*/ 0 h 636"/>
              <a:gd name="T101" fmla="*/ 610 w 610"/>
              <a:gd name="T102" fmla="*/ 636 h 636"/>
            </a:gdLst>
            <a:ahLst/>
            <a:cxnLst>
              <a:cxn ang="T66">
                <a:pos x="T0" y="T1"/>
              </a:cxn>
              <a:cxn ang="T67">
                <a:pos x="T2" y="T3"/>
              </a:cxn>
              <a:cxn ang="T68">
                <a:pos x="T4" y="T5"/>
              </a:cxn>
              <a:cxn ang="T69">
                <a:pos x="T6" y="T7"/>
              </a:cxn>
              <a:cxn ang="T70">
                <a:pos x="T8" y="T9"/>
              </a:cxn>
              <a:cxn ang="T71">
                <a:pos x="T10" y="T11"/>
              </a:cxn>
              <a:cxn ang="T72">
                <a:pos x="T12" y="T13"/>
              </a:cxn>
              <a:cxn ang="T73">
                <a:pos x="T14" y="T15"/>
              </a:cxn>
              <a:cxn ang="T74">
                <a:pos x="T16" y="T17"/>
              </a:cxn>
              <a:cxn ang="T75">
                <a:pos x="T18" y="T19"/>
              </a:cxn>
              <a:cxn ang="T76">
                <a:pos x="T20" y="T21"/>
              </a:cxn>
              <a:cxn ang="T77">
                <a:pos x="T22" y="T23"/>
              </a:cxn>
              <a:cxn ang="T78">
                <a:pos x="T24" y="T25"/>
              </a:cxn>
              <a:cxn ang="T79">
                <a:pos x="T26" y="T27"/>
              </a:cxn>
              <a:cxn ang="T80">
                <a:pos x="T28" y="T29"/>
              </a:cxn>
              <a:cxn ang="T81">
                <a:pos x="T30" y="T31"/>
              </a:cxn>
              <a:cxn ang="T82">
                <a:pos x="T32" y="T33"/>
              </a:cxn>
              <a:cxn ang="T83">
                <a:pos x="T34" y="T35"/>
              </a:cxn>
              <a:cxn ang="T84">
                <a:pos x="T36" y="T37"/>
              </a:cxn>
              <a:cxn ang="T85">
                <a:pos x="T38" y="T39"/>
              </a:cxn>
              <a:cxn ang="T86">
                <a:pos x="T40" y="T41"/>
              </a:cxn>
              <a:cxn ang="T87">
                <a:pos x="T42" y="T43"/>
              </a:cxn>
              <a:cxn ang="T88">
                <a:pos x="T44" y="T45"/>
              </a:cxn>
              <a:cxn ang="T89">
                <a:pos x="T46" y="T47"/>
              </a:cxn>
              <a:cxn ang="T90">
                <a:pos x="T48" y="T49"/>
              </a:cxn>
              <a:cxn ang="T91">
                <a:pos x="T50" y="T51"/>
              </a:cxn>
              <a:cxn ang="T92">
                <a:pos x="T52" y="T53"/>
              </a:cxn>
              <a:cxn ang="T93">
                <a:pos x="T54" y="T55"/>
              </a:cxn>
              <a:cxn ang="T94">
                <a:pos x="T56" y="T57"/>
              </a:cxn>
              <a:cxn ang="T95">
                <a:pos x="T58" y="T59"/>
              </a:cxn>
              <a:cxn ang="T96">
                <a:pos x="T60" y="T61"/>
              </a:cxn>
              <a:cxn ang="T97">
                <a:pos x="T62" y="T63"/>
              </a:cxn>
              <a:cxn ang="T98">
                <a:pos x="T64" y="T65"/>
              </a:cxn>
            </a:cxnLst>
            <a:rect l="T99" t="T100" r="T101" b="T102"/>
            <a:pathLst>
              <a:path w="610" h="636">
                <a:moveTo>
                  <a:pt x="465" y="68"/>
                </a:moveTo>
                <a:lnTo>
                  <a:pt x="427" y="115"/>
                </a:lnTo>
                <a:lnTo>
                  <a:pt x="392" y="179"/>
                </a:lnTo>
                <a:lnTo>
                  <a:pt x="363" y="166"/>
                </a:lnTo>
                <a:lnTo>
                  <a:pt x="384" y="85"/>
                </a:lnTo>
                <a:lnTo>
                  <a:pt x="384" y="0"/>
                </a:lnTo>
                <a:lnTo>
                  <a:pt x="290" y="30"/>
                </a:lnTo>
                <a:cubicBezTo>
                  <a:pt x="290" y="30"/>
                  <a:pt x="234" y="43"/>
                  <a:pt x="222" y="47"/>
                </a:cubicBezTo>
                <a:cubicBezTo>
                  <a:pt x="209" y="51"/>
                  <a:pt x="145" y="72"/>
                  <a:pt x="145" y="72"/>
                </a:cubicBezTo>
                <a:lnTo>
                  <a:pt x="115" y="136"/>
                </a:lnTo>
                <a:lnTo>
                  <a:pt x="98" y="192"/>
                </a:lnTo>
                <a:lnTo>
                  <a:pt x="59" y="239"/>
                </a:lnTo>
                <a:lnTo>
                  <a:pt x="72" y="294"/>
                </a:lnTo>
                <a:lnTo>
                  <a:pt x="0" y="350"/>
                </a:lnTo>
                <a:lnTo>
                  <a:pt x="34" y="380"/>
                </a:lnTo>
                <a:lnTo>
                  <a:pt x="85" y="363"/>
                </a:lnTo>
                <a:lnTo>
                  <a:pt x="128" y="422"/>
                </a:lnTo>
                <a:lnTo>
                  <a:pt x="132" y="478"/>
                </a:lnTo>
                <a:lnTo>
                  <a:pt x="170" y="525"/>
                </a:lnTo>
                <a:lnTo>
                  <a:pt x="269" y="533"/>
                </a:lnTo>
                <a:lnTo>
                  <a:pt x="281" y="589"/>
                </a:lnTo>
                <a:lnTo>
                  <a:pt x="350" y="546"/>
                </a:lnTo>
                <a:lnTo>
                  <a:pt x="384" y="602"/>
                </a:lnTo>
                <a:lnTo>
                  <a:pt x="478" y="636"/>
                </a:lnTo>
                <a:lnTo>
                  <a:pt x="567" y="593"/>
                </a:lnTo>
                <a:lnTo>
                  <a:pt x="610" y="533"/>
                </a:lnTo>
                <a:lnTo>
                  <a:pt x="576" y="465"/>
                </a:lnTo>
                <a:lnTo>
                  <a:pt x="520" y="388"/>
                </a:lnTo>
                <a:lnTo>
                  <a:pt x="563" y="358"/>
                </a:lnTo>
                <a:lnTo>
                  <a:pt x="580" y="286"/>
                </a:lnTo>
                <a:lnTo>
                  <a:pt x="559" y="205"/>
                </a:lnTo>
                <a:lnTo>
                  <a:pt x="567" y="124"/>
                </a:lnTo>
                <a:lnTo>
                  <a:pt x="465" y="68"/>
                </a:lnTo>
                <a:close/>
              </a:path>
            </a:pathLst>
          </a:custGeom>
          <a:solidFill>
            <a:srgbClr val="DCDCDC"/>
          </a:solidFill>
          <a:ln w="9525">
            <a:solidFill>
              <a:srgbClr val="000000"/>
            </a:solidFill>
            <a:miter lim="800000"/>
            <a:headEnd/>
            <a:tailEnd/>
          </a:ln>
        </xdr:spPr>
      </xdr:sp>
      <xdr:sp macro="[0]!modRegionSelect.RegionClick" textlink="">
        <xdr:nvSpPr>
          <xdr:cNvPr id="237421" name="Groupp27_3"/>
          <xdr:cNvSpPr>
            <a:spLocks/>
          </xdr:cNvSpPr>
        </xdr:nvSpPr>
        <xdr:spPr bwMode="auto">
          <a:xfrm>
            <a:off x="422" y="122"/>
            <a:ext cx="13" cy="17"/>
          </a:xfrm>
          <a:custGeom>
            <a:avLst/>
            <a:gdLst>
              <a:gd name="T0" fmla="*/ 2147350410 w 13"/>
              <a:gd name="T1" fmla="*/ 0 h 17"/>
              <a:gd name="T2" fmla="*/ 2147350410 w 13"/>
              <a:gd name="T3" fmla="*/ 2147350076 h 17"/>
              <a:gd name="T4" fmla="*/ 2147350410 w 13"/>
              <a:gd name="T5" fmla="*/ 2147350076 h 17"/>
              <a:gd name="T6" fmla="*/ 2147350410 w 13"/>
              <a:gd name="T7" fmla="*/ 2147350076 h 17"/>
              <a:gd name="T8" fmla="*/ 2147350410 w 13"/>
              <a:gd name="T9" fmla="*/ 2147350076 h 17"/>
              <a:gd name="T10" fmla="*/ 2147350410 w 13"/>
              <a:gd name="T11" fmla="*/ 2147350076 h 17"/>
              <a:gd name="T12" fmla="*/ 0 w 13"/>
              <a:gd name="T13" fmla="*/ 2147350076 h 17"/>
              <a:gd name="T14" fmla="*/ 0 w 13"/>
              <a:gd name="T15" fmla="*/ 2147350076 h 17"/>
              <a:gd name="T16" fmla="*/ 2147350410 w 13"/>
              <a:gd name="T17" fmla="*/ 2147350076 h 17"/>
              <a:gd name="T18" fmla="*/ 2147350410 w 13"/>
              <a:gd name="T19" fmla="*/ 2147350076 h 17"/>
              <a:gd name="T20" fmla="*/ 2147350410 w 13"/>
              <a:gd name="T21" fmla="*/ 2147350076 h 17"/>
              <a:gd name="T22" fmla="*/ 2147350410 w 13"/>
              <a:gd name="T23" fmla="*/ 2147350076 h 17"/>
              <a:gd name="T24" fmla="*/ 2147350410 w 13"/>
              <a:gd name="T25" fmla="*/ 2147350076 h 17"/>
              <a:gd name="T26" fmla="*/ 2147350410 w 13"/>
              <a:gd name="T27" fmla="*/ 2147350076 h 17"/>
              <a:gd name="T28" fmla="*/ 2147350410 w 13"/>
              <a:gd name="T29" fmla="*/ 2147350076 h 17"/>
              <a:gd name="T30" fmla="*/ 2147350410 w 13"/>
              <a:gd name="T31" fmla="*/ 2147350076 h 17"/>
              <a:gd name="T32" fmla="*/ 2147350410 w 13"/>
              <a:gd name="T33" fmla="*/ 2147350076 h 17"/>
              <a:gd name="T34" fmla="*/ 2147350410 w 13"/>
              <a:gd name="T35" fmla="*/ 2147350076 h 17"/>
              <a:gd name="T36" fmla="*/ 2147350410 w 13"/>
              <a:gd name="T37" fmla="*/ 2147350076 h 17"/>
              <a:gd name="T38" fmla="*/ 2147350410 w 13"/>
              <a:gd name="T39" fmla="*/ 2147350076 h 17"/>
              <a:gd name="T40" fmla="*/ 2147350410 w 13"/>
              <a:gd name="T41" fmla="*/ 2147350076 h 17"/>
              <a:gd name="T42" fmla="*/ 2147350410 w 13"/>
              <a:gd name="T43" fmla="*/ 0 h 17"/>
              <a:gd name="T44" fmla="*/ 0 60000 65536"/>
              <a:gd name="T45" fmla="*/ 0 60000 65536"/>
              <a:gd name="T46" fmla="*/ 0 60000 65536"/>
              <a:gd name="T47" fmla="*/ 0 60000 65536"/>
              <a:gd name="T48" fmla="*/ 0 60000 65536"/>
              <a:gd name="T49" fmla="*/ 0 60000 65536"/>
              <a:gd name="T50" fmla="*/ 0 60000 65536"/>
              <a:gd name="T51" fmla="*/ 0 60000 65536"/>
              <a:gd name="T52" fmla="*/ 0 60000 65536"/>
              <a:gd name="T53" fmla="*/ 0 60000 65536"/>
              <a:gd name="T54" fmla="*/ 0 60000 65536"/>
              <a:gd name="T55" fmla="*/ 0 60000 65536"/>
              <a:gd name="T56" fmla="*/ 0 60000 65536"/>
              <a:gd name="T57" fmla="*/ 0 60000 65536"/>
              <a:gd name="T58" fmla="*/ 0 60000 65536"/>
              <a:gd name="T59" fmla="*/ 0 60000 65536"/>
              <a:gd name="T60" fmla="*/ 0 60000 65536"/>
              <a:gd name="T61" fmla="*/ 0 60000 65536"/>
              <a:gd name="T62" fmla="*/ 0 60000 65536"/>
              <a:gd name="T63" fmla="*/ 0 60000 65536"/>
              <a:gd name="T64" fmla="*/ 0 60000 65536"/>
              <a:gd name="T65" fmla="*/ 0 60000 65536"/>
              <a:gd name="T66" fmla="*/ 0 w 13"/>
              <a:gd name="T67" fmla="*/ 0 h 17"/>
              <a:gd name="T68" fmla="*/ 13 w 13"/>
              <a:gd name="T69" fmla="*/ 17 h 17"/>
            </a:gdLst>
            <a:ahLst/>
            <a:cxnLst>
              <a:cxn ang="T44">
                <a:pos x="T0" y="T1"/>
              </a:cxn>
              <a:cxn ang="T45">
                <a:pos x="T2" y="T3"/>
              </a:cxn>
              <a:cxn ang="T46">
                <a:pos x="T4" y="T5"/>
              </a:cxn>
              <a:cxn ang="T47">
                <a:pos x="T6" y="T7"/>
              </a:cxn>
              <a:cxn ang="T48">
                <a:pos x="T8" y="T9"/>
              </a:cxn>
              <a:cxn ang="T49">
                <a:pos x="T10" y="T11"/>
              </a:cxn>
              <a:cxn ang="T50">
                <a:pos x="T12" y="T13"/>
              </a:cxn>
              <a:cxn ang="T51">
                <a:pos x="T14" y="T15"/>
              </a:cxn>
              <a:cxn ang="T52">
                <a:pos x="T16" y="T17"/>
              </a:cxn>
              <a:cxn ang="T53">
                <a:pos x="T18" y="T19"/>
              </a:cxn>
              <a:cxn ang="T54">
                <a:pos x="T20" y="T21"/>
              </a:cxn>
              <a:cxn ang="T55">
                <a:pos x="T22" y="T23"/>
              </a:cxn>
              <a:cxn ang="T56">
                <a:pos x="T24" y="T25"/>
              </a:cxn>
              <a:cxn ang="T57">
                <a:pos x="T26" y="T27"/>
              </a:cxn>
              <a:cxn ang="T58">
                <a:pos x="T28" y="T29"/>
              </a:cxn>
              <a:cxn ang="T59">
                <a:pos x="T30" y="T31"/>
              </a:cxn>
              <a:cxn ang="T60">
                <a:pos x="T32" y="T33"/>
              </a:cxn>
              <a:cxn ang="T61">
                <a:pos x="T34" y="T35"/>
              </a:cxn>
              <a:cxn ang="T62">
                <a:pos x="T36" y="T37"/>
              </a:cxn>
              <a:cxn ang="T63">
                <a:pos x="T38" y="T39"/>
              </a:cxn>
              <a:cxn ang="T64">
                <a:pos x="T40" y="T41"/>
              </a:cxn>
              <a:cxn ang="T65">
                <a:pos x="T42" y="T43"/>
              </a:cxn>
            </a:cxnLst>
            <a:rect l="T66" t="T67" r="T68" b="T69"/>
            <a:pathLst>
              <a:path w="13" h="17">
                <a:moveTo>
                  <a:pt x="6" y="0"/>
                </a:moveTo>
                <a:lnTo>
                  <a:pt x="5" y="2"/>
                </a:lnTo>
                <a:lnTo>
                  <a:pt x="4" y="3"/>
                </a:lnTo>
                <a:lnTo>
                  <a:pt x="1" y="5"/>
                </a:lnTo>
                <a:lnTo>
                  <a:pt x="1" y="7"/>
                </a:lnTo>
                <a:lnTo>
                  <a:pt x="2" y="8"/>
                </a:lnTo>
                <a:lnTo>
                  <a:pt x="0" y="10"/>
                </a:lnTo>
                <a:lnTo>
                  <a:pt x="0" y="12"/>
                </a:lnTo>
                <a:lnTo>
                  <a:pt x="1" y="13"/>
                </a:lnTo>
                <a:lnTo>
                  <a:pt x="1" y="15"/>
                </a:lnTo>
                <a:lnTo>
                  <a:pt x="4" y="17"/>
                </a:lnTo>
                <a:lnTo>
                  <a:pt x="6" y="15"/>
                </a:lnTo>
                <a:lnTo>
                  <a:pt x="7" y="15"/>
                </a:lnTo>
                <a:lnTo>
                  <a:pt x="9" y="14"/>
                </a:lnTo>
                <a:lnTo>
                  <a:pt x="12" y="13"/>
                </a:lnTo>
                <a:lnTo>
                  <a:pt x="11" y="11"/>
                </a:lnTo>
                <a:lnTo>
                  <a:pt x="11" y="8"/>
                </a:lnTo>
                <a:lnTo>
                  <a:pt x="13" y="6"/>
                </a:lnTo>
                <a:lnTo>
                  <a:pt x="11" y="5"/>
                </a:lnTo>
                <a:lnTo>
                  <a:pt x="9" y="3"/>
                </a:lnTo>
                <a:lnTo>
                  <a:pt x="8" y="1"/>
                </a:lnTo>
                <a:lnTo>
                  <a:pt x="6" y="0"/>
                </a:lnTo>
                <a:close/>
              </a:path>
            </a:pathLst>
          </a:custGeom>
          <a:solidFill>
            <a:srgbClr val="DCDCDC"/>
          </a:solidFill>
          <a:ln w="9525">
            <a:solidFill>
              <a:srgbClr val="000000"/>
            </a:solidFill>
            <a:miter lim="800000"/>
            <a:headEnd/>
            <a:tailEnd/>
          </a:ln>
        </xdr:spPr>
      </xdr:sp>
      <xdr:sp macro="[0]!modRegionSelect.RegionClick" textlink="">
        <xdr:nvSpPr>
          <xdr:cNvPr id="237422" name="Groupp27_4"/>
          <xdr:cNvSpPr>
            <a:spLocks/>
          </xdr:cNvSpPr>
        </xdr:nvSpPr>
        <xdr:spPr bwMode="auto">
          <a:xfrm>
            <a:off x="420" y="138"/>
            <a:ext cx="6" cy="6"/>
          </a:xfrm>
          <a:custGeom>
            <a:avLst/>
            <a:gdLst>
              <a:gd name="T0" fmla="*/ 2147350357 w 6"/>
              <a:gd name="T1" fmla="*/ 2147350357 h 6"/>
              <a:gd name="T2" fmla="*/ 0 w 6"/>
              <a:gd name="T3" fmla="*/ 0 h 6"/>
              <a:gd name="T4" fmla="*/ 0 w 6"/>
              <a:gd name="T5" fmla="*/ 2147350357 h 6"/>
              <a:gd name="T6" fmla="*/ 0 w 6"/>
              <a:gd name="T7" fmla="*/ 2147350357 h 6"/>
              <a:gd name="T8" fmla="*/ 2147350357 w 6"/>
              <a:gd name="T9" fmla="*/ 2147350357 h 6"/>
              <a:gd name="T10" fmla="*/ 2147350357 w 6"/>
              <a:gd name="T11" fmla="*/ 2147350357 h 6"/>
              <a:gd name="T12" fmla="*/ 2147350357 w 6"/>
              <a:gd name="T13" fmla="*/ 2147350357 h 6"/>
              <a:gd name="T14" fmla="*/ 2147350357 w 6"/>
              <a:gd name="T15" fmla="*/ 2147350357 h 6"/>
              <a:gd name="T16" fmla="*/ 2147350357 w 6"/>
              <a:gd name="T17" fmla="*/ 2147350357 h 6"/>
              <a:gd name="T18" fmla="*/ 2147350357 w 6"/>
              <a:gd name="T19" fmla="*/ 2147350357 h 6"/>
              <a:gd name="T20" fmla="*/ 0 60000 65536"/>
              <a:gd name="T21" fmla="*/ 0 60000 65536"/>
              <a:gd name="T22" fmla="*/ 0 60000 65536"/>
              <a:gd name="T23" fmla="*/ 0 60000 65536"/>
              <a:gd name="T24" fmla="*/ 0 60000 65536"/>
              <a:gd name="T25" fmla="*/ 0 60000 65536"/>
              <a:gd name="T26" fmla="*/ 0 60000 65536"/>
              <a:gd name="T27" fmla="*/ 0 60000 65536"/>
              <a:gd name="T28" fmla="*/ 0 60000 65536"/>
              <a:gd name="T29" fmla="*/ 0 60000 65536"/>
              <a:gd name="T30" fmla="*/ 0 w 6"/>
              <a:gd name="T31" fmla="*/ 0 h 6"/>
              <a:gd name="T32" fmla="*/ 6 w 6"/>
              <a:gd name="T33" fmla="*/ 6 h 6"/>
            </a:gdLst>
            <a:ahLst/>
            <a:cxnLst>
              <a:cxn ang="T20">
                <a:pos x="T0" y="T1"/>
              </a:cxn>
              <a:cxn ang="T21">
                <a:pos x="T2" y="T3"/>
              </a:cxn>
              <a:cxn ang="T22">
                <a:pos x="T4" y="T5"/>
              </a:cxn>
              <a:cxn ang="T23">
                <a:pos x="T6" y="T7"/>
              </a:cxn>
              <a:cxn ang="T24">
                <a:pos x="T8" y="T9"/>
              </a:cxn>
              <a:cxn ang="T25">
                <a:pos x="T10" y="T11"/>
              </a:cxn>
              <a:cxn ang="T26">
                <a:pos x="T12" y="T13"/>
              </a:cxn>
              <a:cxn ang="T27">
                <a:pos x="T14" y="T15"/>
              </a:cxn>
              <a:cxn ang="T28">
                <a:pos x="T16" y="T17"/>
              </a:cxn>
              <a:cxn ang="T29">
                <a:pos x="T18" y="T19"/>
              </a:cxn>
            </a:cxnLst>
            <a:rect l="T30" t="T31" r="T32" b="T33"/>
            <a:pathLst>
              <a:path w="6" h="6">
                <a:moveTo>
                  <a:pt x="2" y="1"/>
                </a:moveTo>
                <a:lnTo>
                  <a:pt x="0" y="0"/>
                </a:lnTo>
                <a:lnTo>
                  <a:pt x="0" y="3"/>
                </a:lnTo>
                <a:lnTo>
                  <a:pt x="0" y="4"/>
                </a:lnTo>
                <a:lnTo>
                  <a:pt x="2" y="5"/>
                </a:lnTo>
                <a:lnTo>
                  <a:pt x="3" y="6"/>
                </a:lnTo>
                <a:lnTo>
                  <a:pt x="5" y="4"/>
                </a:lnTo>
                <a:lnTo>
                  <a:pt x="6" y="2"/>
                </a:lnTo>
                <a:lnTo>
                  <a:pt x="4" y="1"/>
                </a:lnTo>
                <a:lnTo>
                  <a:pt x="2" y="1"/>
                </a:lnTo>
                <a:close/>
              </a:path>
            </a:pathLst>
          </a:custGeom>
          <a:solidFill>
            <a:srgbClr val="DCDCDC"/>
          </a:solidFill>
          <a:ln w="9525">
            <a:solidFill>
              <a:srgbClr val="000000"/>
            </a:solidFill>
            <a:miter lim="800000"/>
            <a:headEnd/>
            <a:tailEnd/>
          </a:ln>
        </xdr:spPr>
      </xdr:sp>
      <xdr:sp macro="[0]!modRegionSelect.RegionClick" textlink="">
        <xdr:nvSpPr>
          <xdr:cNvPr id="237423" name="ShapeReg_27"/>
          <xdr:cNvSpPr>
            <a:spLocks/>
          </xdr:cNvSpPr>
        </xdr:nvSpPr>
        <xdr:spPr bwMode="auto">
          <a:xfrm>
            <a:off x="372" y="165"/>
            <a:ext cx="138" cy="311"/>
          </a:xfrm>
          <a:custGeom>
            <a:avLst/>
            <a:gdLst>
              <a:gd name="T0" fmla="*/ 0 w 4898"/>
              <a:gd name="T1" fmla="*/ 0 h 10988"/>
              <a:gd name="T2" fmla="*/ 0 w 4898"/>
              <a:gd name="T3" fmla="*/ 0 h 10988"/>
              <a:gd name="T4" fmla="*/ 0 w 4898"/>
              <a:gd name="T5" fmla="*/ 0 h 10988"/>
              <a:gd name="T6" fmla="*/ 0 w 4898"/>
              <a:gd name="T7" fmla="*/ 0 h 10988"/>
              <a:gd name="T8" fmla="*/ 0 w 4898"/>
              <a:gd name="T9" fmla="*/ 0 h 10988"/>
              <a:gd name="T10" fmla="*/ 0 w 4898"/>
              <a:gd name="T11" fmla="*/ 0 h 10988"/>
              <a:gd name="T12" fmla="*/ 0 w 4898"/>
              <a:gd name="T13" fmla="*/ 0 h 10988"/>
              <a:gd name="T14" fmla="*/ 0 w 4898"/>
              <a:gd name="T15" fmla="*/ 0 h 10988"/>
              <a:gd name="T16" fmla="*/ 0 w 4898"/>
              <a:gd name="T17" fmla="*/ 0 h 10988"/>
              <a:gd name="T18" fmla="*/ 0 w 4898"/>
              <a:gd name="T19" fmla="*/ 0 h 10988"/>
              <a:gd name="T20" fmla="*/ 0 w 4898"/>
              <a:gd name="T21" fmla="*/ 0 h 10988"/>
              <a:gd name="T22" fmla="*/ 0 w 4898"/>
              <a:gd name="T23" fmla="*/ 0 h 10988"/>
              <a:gd name="T24" fmla="*/ 0 w 4898"/>
              <a:gd name="T25" fmla="*/ 0 h 10988"/>
              <a:gd name="T26" fmla="*/ 0 w 4898"/>
              <a:gd name="T27" fmla="*/ 0 h 10988"/>
              <a:gd name="T28" fmla="*/ 0 w 4898"/>
              <a:gd name="T29" fmla="*/ 0 h 10988"/>
              <a:gd name="T30" fmla="*/ 0 w 4898"/>
              <a:gd name="T31" fmla="*/ 0 h 10988"/>
              <a:gd name="T32" fmla="*/ 0 w 4898"/>
              <a:gd name="T33" fmla="*/ 0 h 10988"/>
              <a:gd name="T34" fmla="*/ 0 w 4898"/>
              <a:gd name="T35" fmla="*/ 0 h 10988"/>
              <a:gd name="T36" fmla="*/ 0 w 4898"/>
              <a:gd name="T37" fmla="*/ 0 h 10988"/>
              <a:gd name="T38" fmla="*/ 0 w 4898"/>
              <a:gd name="T39" fmla="*/ 0 h 10988"/>
              <a:gd name="T40" fmla="*/ 0 w 4898"/>
              <a:gd name="T41" fmla="*/ 0 h 10988"/>
              <a:gd name="T42" fmla="*/ 0 w 4898"/>
              <a:gd name="T43" fmla="*/ 0 h 10988"/>
              <a:gd name="T44" fmla="*/ 0 w 4898"/>
              <a:gd name="T45" fmla="*/ 0 h 10988"/>
              <a:gd name="T46" fmla="*/ 0 w 4898"/>
              <a:gd name="T47" fmla="*/ 0 h 10988"/>
              <a:gd name="T48" fmla="*/ 0 w 4898"/>
              <a:gd name="T49" fmla="*/ 0 h 10988"/>
              <a:gd name="T50" fmla="*/ 0 w 4898"/>
              <a:gd name="T51" fmla="*/ 0 h 10988"/>
              <a:gd name="T52" fmla="*/ 0 w 4898"/>
              <a:gd name="T53" fmla="*/ 0 h 10988"/>
              <a:gd name="T54" fmla="*/ 0 w 4898"/>
              <a:gd name="T55" fmla="*/ 0 h 10988"/>
              <a:gd name="T56" fmla="*/ 0 w 4898"/>
              <a:gd name="T57" fmla="*/ 0 h 10988"/>
              <a:gd name="T58" fmla="*/ 0 w 4898"/>
              <a:gd name="T59" fmla="*/ 0 h 10988"/>
              <a:gd name="T60" fmla="*/ 0 w 4898"/>
              <a:gd name="T61" fmla="*/ 0 h 10988"/>
              <a:gd name="T62" fmla="*/ 0 w 4898"/>
              <a:gd name="T63" fmla="*/ 0 h 10988"/>
              <a:gd name="T64" fmla="*/ 0 w 4898"/>
              <a:gd name="T65" fmla="*/ 0 h 10988"/>
              <a:gd name="T66" fmla="*/ 0 w 4898"/>
              <a:gd name="T67" fmla="*/ 0 h 10988"/>
              <a:gd name="T68" fmla="*/ 0 w 4898"/>
              <a:gd name="T69" fmla="*/ 0 h 10988"/>
              <a:gd name="T70" fmla="*/ 0 w 4898"/>
              <a:gd name="T71" fmla="*/ 0 h 10988"/>
              <a:gd name="T72" fmla="*/ 0 w 4898"/>
              <a:gd name="T73" fmla="*/ 0 h 10988"/>
              <a:gd name="T74" fmla="*/ 0 w 4898"/>
              <a:gd name="T75" fmla="*/ 0 h 10988"/>
              <a:gd name="T76" fmla="*/ 0 w 4898"/>
              <a:gd name="T77" fmla="*/ 0 h 10988"/>
              <a:gd name="T78" fmla="*/ 0 w 4898"/>
              <a:gd name="T79" fmla="*/ 0 h 10988"/>
              <a:gd name="T80" fmla="*/ 0 w 4898"/>
              <a:gd name="T81" fmla="*/ 0 h 10988"/>
              <a:gd name="T82" fmla="*/ 0 w 4898"/>
              <a:gd name="T83" fmla="*/ 0 h 10988"/>
              <a:gd name="T84" fmla="*/ 0 w 4898"/>
              <a:gd name="T85" fmla="*/ 0 h 10988"/>
              <a:gd name="T86" fmla="*/ 0 w 4898"/>
              <a:gd name="T87" fmla="*/ 0 h 10988"/>
              <a:gd name="T88" fmla="*/ 0 w 4898"/>
              <a:gd name="T89" fmla="*/ 0 h 10988"/>
              <a:gd name="T90" fmla="*/ 0 w 4898"/>
              <a:gd name="T91" fmla="*/ 0 h 10988"/>
              <a:gd name="T92" fmla="*/ 0 w 4898"/>
              <a:gd name="T93" fmla="*/ 0 h 10988"/>
              <a:gd name="T94" fmla="*/ 0 w 4898"/>
              <a:gd name="T95" fmla="*/ 0 h 10988"/>
              <a:gd name="T96" fmla="*/ 0 w 4898"/>
              <a:gd name="T97" fmla="*/ 0 h 10988"/>
              <a:gd name="T98" fmla="*/ 0 w 4898"/>
              <a:gd name="T99" fmla="*/ 0 h 10988"/>
              <a:gd name="T100" fmla="*/ 0 w 4898"/>
              <a:gd name="T101" fmla="*/ 0 h 10988"/>
              <a:gd name="T102" fmla="*/ 0 w 4898"/>
              <a:gd name="T103" fmla="*/ 0 h 10988"/>
              <a:gd name="T104" fmla="*/ 0 w 4898"/>
              <a:gd name="T105" fmla="*/ 0 h 10988"/>
              <a:gd name="T106" fmla="*/ 0 w 4898"/>
              <a:gd name="T107" fmla="*/ 0 h 10988"/>
              <a:gd name="T108" fmla="*/ 0 w 4898"/>
              <a:gd name="T109" fmla="*/ 0 h 10988"/>
              <a:gd name="T110" fmla="*/ 0 w 4898"/>
              <a:gd name="T111" fmla="*/ 0 h 10988"/>
              <a:gd name="T112" fmla="*/ 0 60000 65536"/>
              <a:gd name="T113" fmla="*/ 0 60000 65536"/>
              <a:gd name="T114" fmla="*/ 0 60000 65536"/>
              <a:gd name="T115" fmla="*/ 0 60000 65536"/>
              <a:gd name="T116" fmla="*/ 0 60000 65536"/>
              <a:gd name="T117" fmla="*/ 0 60000 65536"/>
              <a:gd name="T118" fmla="*/ 0 60000 65536"/>
              <a:gd name="T119" fmla="*/ 0 60000 65536"/>
              <a:gd name="T120" fmla="*/ 0 60000 65536"/>
              <a:gd name="T121" fmla="*/ 0 60000 65536"/>
              <a:gd name="T122" fmla="*/ 0 60000 65536"/>
              <a:gd name="T123" fmla="*/ 0 60000 65536"/>
              <a:gd name="T124" fmla="*/ 0 60000 65536"/>
              <a:gd name="T125" fmla="*/ 0 60000 65536"/>
              <a:gd name="T126" fmla="*/ 0 60000 65536"/>
              <a:gd name="T127" fmla="*/ 0 60000 65536"/>
              <a:gd name="T128" fmla="*/ 0 60000 65536"/>
              <a:gd name="T129" fmla="*/ 0 60000 65536"/>
              <a:gd name="T130" fmla="*/ 0 60000 65536"/>
              <a:gd name="T131" fmla="*/ 0 60000 65536"/>
              <a:gd name="T132" fmla="*/ 0 60000 65536"/>
              <a:gd name="T133" fmla="*/ 0 60000 65536"/>
              <a:gd name="T134" fmla="*/ 0 60000 65536"/>
              <a:gd name="T135" fmla="*/ 0 60000 65536"/>
              <a:gd name="T136" fmla="*/ 0 60000 65536"/>
              <a:gd name="T137" fmla="*/ 0 60000 65536"/>
              <a:gd name="T138" fmla="*/ 0 60000 65536"/>
              <a:gd name="T139" fmla="*/ 0 60000 65536"/>
              <a:gd name="T140" fmla="*/ 0 60000 65536"/>
              <a:gd name="T141" fmla="*/ 0 60000 65536"/>
              <a:gd name="T142" fmla="*/ 0 60000 65536"/>
              <a:gd name="T143" fmla="*/ 0 60000 65536"/>
              <a:gd name="T144" fmla="*/ 0 60000 65536"/>
              <a:gd name="T145" fmla="*/ 0 60000 65536"/>
              <a:gd name="T146" fmla="*/ 0 60000 65536"/>
              <a:gd name="T147" fmla="*/ 0 60000 65536"/>
              <a:gd name="T148" fmla="*/ 0 60000 65536"/>
              <a:gd name="T149" fmla="*/ 0 60000 65536"/>
              <a:gd name="T150" fmla="*/ 0 60000 65536"/>
              <a:gd name="T151" fmla="*/ 0 60000 65536"/>
              <a:gd name="T152" fmla="*/ 0 60000 65536"/>
              <a:gd name="T153" fmla="*/ 0 60000 65536"/>
              <a:gd name="T154" fmla="*/ 0 60000 65536"/>
              <a:gd name="T155" fmla="*/ 0 60000 65536"/>
              <a:gd name="T156" fmla="*/ 0 60000 65536"/>
              <a:gd name="T157" fmla="*/ 0 60000 65536"/>
              <a:gd name="T158" fmla="*/ 0 60000 65536"/>
              <a:gd name="T159" fmla="*/ 0 60000 65536"/>
              <a:gd name="T160" fmla="*/ 0 60000 65536"/>
              <a:gd name="T161" fmla="*/ 0 60000 65536"/>
              <a:gd name="T162" fmla="*/ 0 60000 65536"/>
              <a:gd name="T163" fmla="*/ 0 60000 65536"/>
              <a:gd name="T164" fmla="*/ 0 60000 65536"/>
              <a:gd name="T165" fmla="*/ 0 60000 65536"/>
              <a:gd name="T166" fmla="*/ 0 60000 65536"/>
              <a:gd name="T167" fmla="*/ 0 60000 65536"/>
              <a:gd name="T168" fmla="*/ 0 w 4898"/>
              <a:gd name="T169" fmla="*/ 0 h 10988"/>
              <a:gd name="T170" fmla="*/ 4898 w 4898"/>
              <a:gd name="T171" fmla="*/ 10988 h 10988"/>
            </a:gdLst>
            <a:ahLst/>
            <a:cxnLst>
              <a:cxn ang="T112">
                <a:pos x="T0" y="T1"/>
              </a:cxn>
              <a:cxn ang="T113">
                <a:pos x="T2" y="T3"/>
              </a:cxn>
              <a:cxn ang="T114">
                <a:pos x="T4" y="T5"/>
              </a:cxn>
              <a:cxn ang="T115">
                <a:pos x="T6" y="T7"/>
              </a:cxn>
              <a:cxn ang="T116">
                <a:pos x="T8" y="T9"/>
              </a:cxn>
              <a:cxn ang="T117">
                <a:pos x="T10" y="T11"/>
              </a:cxn>
              <a:cxn ang="T118">
                <a:pos x="T12" y="T13"/>
              </a:cxn>
              <a:cxn ang="T119">
                <a:pos x="T14" y="T15"/>
              </a:cxn>
              <a:cxn ang="T120">
                <a:pos x="T16" y="T17"/>
              </a:cxn>
              <a:cxn ang="T121">
                <a:pos x="T18" y="T19"/>
              </a:cxn>
              <a:cxn ang="T122">
                <a:pos x="T20" y="T21"/>
              </a:cxn>
              <a:cxn ang="T123">
                <a:pos x="T22" y="T23"/>
              </a:cxn>
              <a:cxn ang="T124">
                <a:pos x="T24" y="T25"/>
              </a:cxn>
              <a:cxn ang="T125">
                <a:pos x="T26" y="T27"/>
              </a:cxn>
              <a:cxn ang="T126">
                <a:pos x="T28" y="T29"/>
              </a:cxn>
              <a:cxn ang="T127">
                <a:pos x="T30" y="T31"/>
              </a:cxn>
              <a:cxn ang="T128">
                <a:pos x="T32" y="T33"/>
              </a:cxn>
              <a:cxn ang="T129">
                <a:pos x="T34" y="T35"/>
              </a:cxn>
              <a:cxn ang="T130">
                <a:pos x="T36" y="T37"/>
              </a:cxn>
              <a:cxn ang="T131">
                <a:pos x="T38" y="T39"/>
              </a:cxn>
              <a:cxn ang="T132">
                <a:pos x="T40" y="T41"/>
              </a:cxn>
              <a:cxn ang="T133">
                <a:pos x="T42" y="T43"/>
              </a:cxn>
              <a:cxn ang="T134">
                <a:pos x="T44" y="T45"/>
              </a:cxn>
              <a:cxn ang="T135">
                <a:pos x="T46" y="T47"/>
              </a:cxn>
              <a:cxn ang="T136">
                <a:pos x="T48" y="T49"/>
              </a:cxn>
              <a:cxn ang="T137">
                <a:pos x="T50" y="T51"/>
              </a:cxn>
              <a:cxn ang="T138">
                <a:pos x="T52" y="T53"/>
              </a:cxn>
              <a:cxn ang="T139">
                <a:pos x="T54" y="T55"/>
              </a:cxn>
              <a:cxn ang="T140">
                <a:pos x="T56" y="T57"/>
              </a:cxn>
              <a:cxn ang="T141">
                <a:pos x="T58" y="T59"/>
              </a:cxn>
              <a:cxn ang="T142">
                <a:pos x="T60" y="T61"/>
              </a:cxn>
              <a:cxn ang="T143">
                <a:pos x="T62" y="T63"/>
              </a:cxn>
              <a:cxn ang="T144">
                <a:pos x="T64" y="T65"/>
              </a:cxn>
              <a:cxn ang="T145">
                <a:pos x="T66" y="T67"/>
              </a:cxn>
              <a:cxn ang="T146">
                <a:pos x="T68" y="T69"/>
              </a:cxn>
              <a:cxn ang="T147">
                <a:pos x="T70" y="T71"/>
              </a:cxn>
              <a:cxn ang="T148">
                <a:pos x="T72" y="T73"/>
              </a:cxn>
              <a:cxn ang="T149">
                <a:pos x="T74" y="T75"/>
              </a:cxn>
              <a:cxn ang="T150">
                <a:pos x="T76" y="T77"/>
              </a:cxn>
              <a:cxn ang="T151">
                <a:pos x="T78" y="T79"/>
              </a:cxn>
              <a:cxn ang="T152">
                <a:pos x="T80" y="T81"/>
              </a:cxn>
              <a:cxn ang="T153">
                <a:pos x="T82" y="T83"/>
              </a:cxn>
              <a:cxn ang="T154">
                <a:pos x="T84" y="T85"/>
              </a:cxn>
              <a:cxn ang="T155">
                <a:pos x="T86" y="T87"/>
              </a:cxn>
              <a:cxn ang="T156">
                <a:pos x="T88" y="T89"/>
              </a:cxn>
              <a:cxn ang="T157">
                <a:pos x="T90" y="T91"/>
              </a:cxn>
              <a:cxn ang="T158">
                <a:pos x="T92" y="T93"/>
              </a:cxn>
              <a:cxn ang="T159">
                <a:pos x="T94" y="T95"/>
              </a:cxn>
              <a:cxn ang="T160">
                <a:pos x="T96" y="T97"/>
              </a:cxn>
              <a:cxn ang="T161">
                <a:pos x="T98" y="T99"/>
              </a:cxn>
              <a:cxn ang="T162">
                <a:pos x="T100" y="T101"/>
              </a:cxn>
              <a:cxn ang="T163">
                <a:pos x="T102" y="T103"/>
              </a:cxn>
              <a:cxn ang="T164">
                <a:pos x="T104" y="T105"/>
              </a:cxn>
              <a:cxn ang="T165">
                <a:pos x="T106" y="T107"/>
              </a:cxn>
              <a:cxn ang="T166">
                <a:pos x="T108" y="T109"/>
              </a:cxn>
              <a:cxn ang="T167">
                <a:pos x="T110" y="T111"/>
              </a:cxn>
            </a:cxnLst>
            <a:rect l="T168" t="T169" r="T170" b="T171"/>
            <a:pathLst>
              <a:path w="4898" h="10988">
                <a:moveTo>
                  <a:pt x="4003" y="3460"/>
                </a:moveTo>
                <a:lnTo>
                  <a:pt x="4028" y="3523"/>
                </a:lnTo>
                <a:lnTo>
                  <a:pt x="4063" y="3605"/>
                </a:lnTo>
                <a:lnTo>
                  <a:pt x="4146" y="3661"/>
                </a:lnTo>
                <a:lnTo>
                  <a:pt x="4154" y="3817"/>
                </a:lnTo>
                <a:lnTo>
                  <a:pt x="4237" y="3967"/>
                </a:lnTo>
                <a:lnTo>
                  <a:pt x="4237" y="4028"/>
                </a:lnTo>
                <a:lnTo>
                  <a:pt x="4257" y="4146"/>
                </a:lnTo>
                <a:lnTo>
                  <a:pt x="4284" y="4328"/>
                </a:lnTo>
                <a:lnTo>
                  <a:pt x="4213" y="4349"/>
                </a:lnTo>
                <a:lnTo>
                  <a:pt x="4166" y="4425"/>
                </a:lnTo>
                <a:lnTo>
                  <a:pt x="4122" y="4469"/>
                </a:lnTo>
                <a:lnTo>
                  <a:pt x="4149" y="4548"/>
                </a:lnTo>
                <a:lnTo>
                  <a:pt x="4175" y="4522"/>
                </a:lnTo>
                <a:lnTo>
                  <a:pt x="4263" y="4557"/>
                </a:lnTo>
                <a:lnTo>
                  <a:pt x="4263" y="4634"/>
                </a:lnTo>
                <a:lnTo>
                  <a:pt x="4296" y="4666"/>
                </a:lnTo>
                <a:lnTo>
                  <a:pt x="4263" y="4695"/>
                </a:lnTo>
                <a:lnTo>
                  <a:pt x="4263" y="4778"/>
                </a:lnTo>
                <a:lnTo>
                  <a:pt x="4345" y="4822"/>
                </a:lnTo>
                <a:lnTo>
                  <a:pt x="4372" y="4951"/>
                </a:lnTo>
                <a:lnTo>
                  <a:pt x="4469" y="5048"/>
                </a:lnTo>
                <a:lnTo>
                  <a:pt x="4437" y="5139"/>
                </a:lnTo>
                <a:lnTo>
                  <a:pt x="4381" y="5227"/>
                </a:lnTo>
                <a:lnTo>
                  <a:pt x="4404" y="5298"/>
                </a:lnTo>
                <a:lnTo>
                  <a:pt x="4404" y="5359"/>
                </a:lnTo>
                <a:lnTo>
                  <a:pt x="4375" y="5389"/>
                </a:lnTo>
                <a:lnTo>
                  <a:pt x="4375" y="5483"/>
                </a:lnTo>
                <a:lnTo>
                  <a:pt x="4425" y="5506"/>
                </a:lnTo>
                <a:lnTo>
                  <a:pt x="4501" y="5506"/>
                </a:lnTo>
                <a:lnTo>
                  <a:pt x="4539" y="5468"/>
                </a:lnTo>
                <a:lnTo>
                  <a:pt x="4583" y="5468"/>
                </a:lnTo>
                <a:lnTo>
                  <a:pt x="4625" y="5518"/>
                </a:lnTo>
                <a:lnTo>
                  <a:pt x="4710" y="5486"/>
                </a:lnTo>
                <a:lnTo>
                  <a:pt x="4774" y="5515"/>
                </a:lnTo>
                <a:lnTo>
                  <a:pt x="4826" y="5464"/>
                </a:lnTo>
                <a:lnTo>
                  <a:pt x="4895" y="5468"/>
                </a:lnTo>
                <a:lnTo>
                  <a:pt x="4898" y="5524"/>
                </a:lnTo>
                <a:lnTo>
                  <a:pt x="4873" y="5577"/>
                </a:lnTo>
                <a:lnTo>
                  <a:pt x="4833" y="5617"/>
                </a:lnTo>
                <a:lnTo>
                  <a:pt x="4778" y="5604"/>
                </a:lnTo>
                <a:lnTo>
                  <a:pt x="4715" y="5666"/>
                </a:lnTo>
                <a:lnTo>
                  <a:pt x="4652" y="5689"/>
                </a:lnTo>
                <a:lnTo>
                  <a:pt x="4614" y="5774"/>
                </a:lnTo>
                <a:lnTo>
                  <a:pt x="4614" y="5861"/>
                </a:lnTo>
                <a:lnTo>
                  <a:pt x="4647" y="5953"/>
                </a:lnTo>
                <a:lnTo>
                  <a:pt x="4620" y="6030"/>
                </a:lnTo>
                <a:lnTo>
                  <a:pt x="4620" y="6097"/>
                </a:lnTo>
                <a:lnTo>
                  <a:pt x="4702" y="6180"/>
                </a:lnTo>
                <a:lnTo>
                  <a:pt x="4753" y="6230"/>
                </a:lnTo>
                <a:lnTo>
                  <a:pt x="4730" y="6299"/>
                </a:lnTo>
                <a:lnTo>
                  <a:pt x="4697" y="6355"/>
                </a:lnTo>
                <a:lnTo>
                  <a:pt x="4757" y="6415"/>
                </a:lnTo>
                <a:lnTo>
                  <a:pt x="4699" y="6473"/>
                </a:lnTo>
                <a:lnTo>
                  <a:pt x="4657" y="6503"/>
                </a:lnTo>
                <a:lnTo>
                  <a:pt x="4657" y="6628"/>
                </a:lnTo>
                <a:lnTo>
                  <a:pt x="4607" y="6658"/>
                </a:lnTo>
                <a:lnTo>
                  <a:pt x="4588" y="6743"/>
                </a:lnTo>
                <a:lnTo>
                  <a:pt x="4506" y="6776"/>
                </a:lnTo>
                <a:lnTo>
                  <a:pt x="4527" y="6889"/>
                </a:lnTo>
                <a:lnTo>
                  <a:pt x="4492" y="6924"/>
                </a:lnTo>
                <a:lnTo>
                  <a:pt x="4478" y="7028"/>
                </a:lnTo>
                <a:lnTo>
                  <a:pt x="4499" y="7122"/>
                </a:lnTo>
                <a:lnTo>
                  <a:pt x="4546" y="7143"/>
                </a:lnTo>
                <a:lnTo>
                  <a:pt x="4625" y="7222"/>
                </a:lnTo>
                <a:lnTo>
                  <a:pt x="4657" y="7190"/>
                </a:lnTo>
                <a:lnTo>
                  <a:pt x="4732" y="7218"/>
                </a:lnTo>
                <a:lnTo>
                  <a:pt x="4732" y="7300"/>
                </a:lnTo>
                <a:lnTo>
                  <a:pt x="4758" y="7371"/>
                </a:lnTo>
                <a:lnTo>
                  <a:pt x="4706" y="7364"/>
                </a:lnTo>
                <a:lnTo>
                  <a:pt x="4671" y="7427"/>
                </a:lnTo>
                <a:lnTo>
                  <a:pt x="4642" y="7482"/>
                </a:lnTo>
                <a:lnTo>
                  <a:pt x="4659" y="7526"/>
                </a:lnTo>
                <a:lnTo>
                  <a:pt x="4734" y="7526"/>
                </a:lnTo>
                <a:lnTo>
                  <a:pt x="4769" y="7601"/>
                </a:lnTo>
                <a:lnTo>
                  <a:pt x="4795" y="7670"/>
                </a:lnTo>
                <a:lnTo>
                  <a:pt x="4753" y="7712"/>
                </a:lnTo>
                <a:lnTo>
                  <a:pt x="4708" y="7783"/>
                </a:lnTo>
                <a:lnTo>
                  <a:pt x="4708" y="7844"/>
                </a:lnTo>
                <a:lnTo>
                  <a:pt x="4685" y="7897"/>
                </a:lnTo>
                <a:lnTo>
                  <a:pt x="4615" y="7897"/>
                </a:lnTo>
                <a:lnTo>
                  <a:pt x="4558" y="7839"/>
                </a:lnTo>
                <a:lnTo>
                  <a:pt x="4478" y="7839"/>
                </a:lnTo>
                <a:lnTo>
                  <a:pt x="4447" y="7785"/>
                </a:lnTo>
                <a:lnTo>
                  <a:pt x="4374" y="7752"/>
                </a:lnTo>
                <a:lnTo>
                  <a:pt x="4358" y="7703"/>
                </a:lnTo>
                <a:lnTo>
                  <a:pt x="4297" y="7689"/>
                </a:lnTo>
                <a:lnTo>
                  <a:pt x="4214" y="7740"/>
                </a:lnTo>
                <a:lnTo>
                  <a:pt x="4194" y="7833"/>
                </a:lnTo>
                <a:lnTo>
                  <a:pt x="4236" y="7930"/>
                </a:lnTo>
                <a:lnTo>
                  <a:pt x="4172" y="8023"/>
                </a:lnTo>
                <a:lnTo>
                  <a:pt x="4070" y="8125"/>
                </a:lnTo>
                <a:lnTo>
                  <a:pt x="4001" y="8224"/>
                </a:lnTo>
                <a:lnTo>
                  <a:pt x="3977" y="8326"/>
                </a:lnTo>
                <a:lnTo>
                  <a:pt x="3941" y="8413"/>
                </a:lnTo>
                <a:lnTo>
                  <a:pt x="4006" y="8479"/>
                </a:lnTo>
                <a:lnTo>
                  <a:pt x="3942" y="8524"/>
                </a:lnTo>
                <a:lnTo>
                  <a:pt x="3851" y="8463"/>
                </a:lnTo>
                <a:lnTo>
                  <a:pt x="3805" y="8355"/>
                </a:lnTo>
                <a:lnTo>
                  <a:pt x="3728" y="8278"/>
                </a:lnTo>
                <a:lnTo>
                  <a:pt x="3655" y="8315"/>
                </a:lnTo>
                <a:lnTo>
                  <a:pt x="3623" y="8417"/>
                </a:lnTo>
                <a:lnTo>
                  <a:pt x="3505" y="8460"/>
                </a:lnTo>
                <a:lnTo>
                  <a:pt x="3412" y="8444"/>
                </a:lnTo>
                <a:lnTo>
                  <a:pt x="3313" y="8468"/>
                </a:lnTo>
                <a:lnTo>
                  <a:pt x="3311" y="8608"/>
                </a:lnTo>
                <a:lnTo>
                  <a:pt x="3255" y="8663"/>
                </a:lnTo>
                <a:lnTo>
                  <a:pt x="3255" y="8796"/>
                </a:lnTo>
                <a:lnTo>
                  <a:pt x="3321" y="8861"/>
                </a:lnTo>
                <a:lnTo>
                  <a:pt x="3366" y="8969"/>
                </a:lnTo>
                <a:lnTo>
                  <a:pt x="3366" y="9030"/>
                </a:lnTo>
                <a:lnTo>
                  <a:pt x="3294" y="9068"/>
                </a:lnTo>
                <a:lnTo>
                  <a:pt x="3259" y="9153"/>
                </a:lnTo>
                <a:lnTo>
                  <a:pt x="3192" y="9153"/>
                </a:lnTo>
                <a:lnTo>
                  <a:pt x="3173" y="9242"/>
                </a:lnTo>
                <a:lnTo>
                  <a:pt x="3141" y="9317"/>
                </a:lnTo>
                <a:lnTo>
                  <a:pt x="3192" y="9392"/>
                </a:lnTo>
                <a:lnTo>
                  <a:pt x="3195" y="9467"/>
                </a:lnTo>
                <a:lnTo>
                  <a:pt x="3157" y="9493"/>
                </a:lnTo>
                <a:lnTo>
                  <a:pt x="3157" y="9603"/>
                </a:lnTo>
                <a:lnTo>
                  <a:pt x="3176" y="9665"/>
                </a:lnTo>
                <a:lnTo>
                  <a:pt x="3144" y="9724"/>
                </a:lnTo>
                <a:lnTo>
                  <a:pt x="3155" y="9799"/>
                </a:lnTo>
                <a:lnTo>
                  <a:pt x="3018" y="9807"/>
                </a:lnTo>
                <a:lnTo>
                  <a:pt x="3018" y="9866"/>
                </a:lnTo>
                <a:lnTo>
                  <a:pt x="2959" y="9855"/>
                </a:lnTo>
                <a:lnTo>
                  <a:pt x="2938" y="9914"/>
                </a:lnTo>
                <a:lnTo>
                  <a:pt x="3026" y="9970"/>
                </a:lnTo>
                <a:lnTo>
                  <a:pt x="3160" y="10104"/>
                </a:lnTo>
                <a:lnTo>
                  <a:pt x="3223" y="10141"/>
                </a:lnTo>
                <a:lnTo>
                  <a:pt x="3198" y="10201"/>
                </a:lnTo>
                <a:lnTo>
                  <a:pt x="3147" y="10182"/>
                </a:lnTo>
                <a:lnTo>
                  <a:pt x="3107" y="10222"/>
                </a:lnTo>
                <a:lnTo>
                  <a:pt x="3003" y="10217"/>
                </a:lnTo>
                <a:lnTo>
                  <a:pt x="2913" y="10307"/>
                </a:lnTo>
                <a:lnTo>
                  <a:pt x="2789" y="10286"/>
                </a:lnTo>
                <a:lnTo>
                  <a:pt x="2743" y="10332"/>
                </a:lnTo>
                <a:lnTo>
                  <a:pt x="2715" y="10501"/>
                </a:lnTo>
                <a:lnTo>
                  <a:pt x="2606" y="10529"/>
                </a:lnTo>
                <a:lnTo>
                  <a:pt x="2606" y="10607"/>
                </a:lnTo>
                <a:lnTo>
                  <a:pt x="2535" y="10678"/>
                </a:lnTo>
                <a:lnTo>
                  <a:pt x="2535" y="10797"/>
                </a:lnTo>
                <a:lnTo>
                  <a:pt x="2436" y="10826"/>
                </a:lnTo>
                <a:lnTo>
                  <a:pt x="2299" y="10946"/>
                </a:lnTo>
                <a:lnTo>
                  <a:pt x="2200" y="10988"/>
                </a:lnTo>
                <a:lnTo>
                  <a:pt x="2126" y="10988"/>
                </a:lnTo>
                <a:lnTo>
                  <a:pt x="2031" y="10939"/>
                </a:lnTo>
                <a:lnTo>
                  <a:pt x="1925" y="10939"/>
                </a:lnTo>
                <a:lnTo>
                  <a:pt x="1815" y="10900"/>
                </a:lnTo>
                <a:lnTo>
                  <a:pt x="1734" y="10819"/>
                </a:lnTo>
                <a:lnTo>
                  <a:pt x="1769" y="10771"/>
                </a:lnTo>
                <a:lnTo>
                  <a:pt x="1811" y="10666"/>
                </a:lnTo>
                <a:lnTo>
                  <a:pt x="1896" y="10628"/>
                </a:lnTo>
                <a:lnTo>
                  <a:pt x="1973" y="10551"/>
                </a:lnTo>
                <a:lnTo>
                  <a:pt x="1962" y="10455"/>
                </a:lnTo>
                <a:lnTo>
                  <a:pt x="2039" y="10377"/>
                </a:lnTo>
                <a:lnTo>
                  <a:pt x="2068" y="10280"/>
                </a:lnTo>
                <a:lnTo>
                  <a:pt x="2040" y="10204"/>
                </a:lnTo>
                <a:lnTo>
                  <a:pt x="2040" y="10113"/>
                </a:lnTo>
                <a:lnTo>
                  <a:pt x="1942" y="10015"/>
                </a:lnTo>
                <a:lnTo>
                  <a:pt x="1912" y="9903"/>
                </a:lnTo>
                <a:lnTo>
                  <a:pt x="1816" y="9808"/>
                </a:lnTo>
                <a:lnTo>
                  <a:pt x="1847" y="9682"/>
                </a:lnTo>
                <a:lnTo>
                  <a:pt x="1819" y="9624"/>
                </a:lnTo>
                <a:lnTo>
                  <a:pt x="1729" y="9655"/>
                </a:lnTo>
                <a:lnTo>
                  <a:pt x="1591" y="9641"/>
                </a:lnTo>
                <a:lnTo>
                  <a:pt x="1548" y="9684"/>
                </a:lnTo>
                <a:lnTo>
                  <a:pt x="1456" y="9666"/>
                </a:lnTo>
                <a:lnTo>
                  <a:pt x="1367" y="9569"/>
                </a:lnTo>
                <a:lnTo>
                  <a:pt x="1314" y="9478"/>
                </a:lnTo>
                <a:lnTo>
                  <a:pt x="1399" y="9393"/>
                </a:lnTo>
                <a:lnTo>
                  <a:pt x="1456" y="9370"/>
                </a:lnTo>
                <a:lnTo>
                  <a:pt x="1449" y="9235"/>
                </a:lnTo>
                <a:lnTo>
                  <a:pt x="1399" y="9139"/>
                </a:lnTo>
                <a:lnTo>
                  <a:pt x="1333" y="9116"/>
                </a:lnTo>
                <a:lnTo>
                  <a:pt x="1296" y="9083"/>
                </a:lnTo>
                <a:lnTo>
                  <a:pt x="1282" y="9008"/>
                </a:lnTo>
                <a:lnTo>
                  <a:pt x="1305" y="8909"/>
                </a:lnTo>
                <a:lnTo>
                  <a:pt x="1305" y="8768"/>
                </a:lnTo>
                <a:lnTo>
                  <a:pt x="1366" y="8660"/>
                </a:lnTo>
                <a:lnTo>
                  <a:pt x="1470" y="8608"/>
                </a:lnTo>
                <a:lnTo>
                  <a:pt x="1456" y="8500"/>
                </a:lnTo>
                <a:lnTo>
                  <a:pt x="1329" y="8457"/>
                </a:lnTo>
                <a:lnTo>
                  <a:pt x="1249" y="8457"/>
                </a:lnTo>
                <a:lnTo>
                  <a:pt x="1225" y="8382"/>
                </a:lnTo>
                <a:lnTo>
                  <a:pt x="1155" y="8269"/>
                </a:lnTo>
                <a:lnTo>
                  <a:pt x="1199" y="8149"/>
                </a:lnTo>
                <a:lnTo>
                  <a:pt x="1352" y="7987"/>
                </a:lnTo>
                <a:lnTo>
                  <a:pt x="1305" y="7940"/>
                </a:lnTo>
                <a:lnTo>
                  <a:pt x="1169" y="7949"/>
                </a:lnTo>
                <a:lnTo>
                  <a:pt x="1140" y="7841"/>
                </a:lnTo>
                <a:lnTo>
                  <a:pt x="1051" y="7752"/>
                </a:lnTo>
                <a:lnTo>
                  <a:pt x="995" y="7667"/>
                </a:lnTo>
                <a:lnTo>
                  <a:pt x="882" y="7639"/>
                </a:lnTo>
                <a:lnTo>
                  <a:pt x="731" y="7639"/>
                </a:lnTo>
                <a:lnTo>
                  <a:pt x="604" y="7672"/>
                </a:lnTo>
                <a:lnTo>
                  <a:pt x="501" y="7639"/>
                </a:lnTo>
                <a:lnTo>
                  <a:pt x="473" y="7545"/>
                </a:lnTo>
                <a:lnTo>
                  <a:pt x="557" y="7460"/>
                </a:lnTo>
                <a:lnTo>
                  <a:pt x="466" y="7270"/>
                </a:lnTo>
                <a:lnTo>
                  <a:pt x="573" y="7162"/>
                </a:lnTo>
                <a:lnTo>
                  <a:pt x="741" y="7090"/>
                </a:lnTo>
                <a:lnTo>
                  <a:pt x="811" y="6974"/>
                </a:lnTo>
                <a:lnTo>
                  <a:pt x="677" y="6916"/>
                </a:lnTo>
                <a:lnTo>
                  <a:pt x="559" y="6838"/>
                </a:lnTo>
                <a:lnTo>
                  <a:pt x="557" y="6694"/>
                </a:lnTo>
                <a:lnTo>
                  <a:pt x="668" y="6583"/>
                </a:lnTo>
                <a:lnTo>
                  <a:pt x="708" y="6543"/>
                </a:lnTo>
                <a:lnTo>
                  <a:pt x="715" y="6437"/>
                </a:lnTo>
                <a:lnTo>
                  <a:pt x="783" y="6369"/>
                </a:lnTo>
                <a:lnTo>
                  <a:pt x="783" y="6251"/>
                </a:lnTo>
                <a:lnTo>
                  <a:pt x="712" y="6153"/>
                </a:lnTo>
                <a:lnTo>
                  <a:pt x="760" y="6063"/>
                </a:lnTo>
                <a:lnTo>
                  <a:pt x="828" y="5976"/>
                </a:lnTo>
                <a:lnTo>
                  <a:pt x="891" y="5913"/>
                </a:lnTo>
                <a:lnTo>
                  <a:pt x="858" y="5837"/>
                </a:lnTo>
                <a:lnTo>
                  <a:pt x="877" y="5739"/>
                </a:lnTo>
                <a:lnTo>
                  <a:pt x="858" y="5626"/>
                </a:lnTo>
                <a:lnTo>
                  <a:pt x="804" y="5680"/>
                </a:lnTo>
                <a:lnTo>
                  <a:pt x="750" y="5626"/>
                </a:lnTo>
                <a:lnTo>
                  <a:pt x="642" y="5602"/>
                </a:lnTo>
                <a:lnTo>
                  <a:pt x="618" y="5503"/>
                </a:lnTo>
                <a:lnTo>
                  <a:pt x="665" y="5456"/>
                </a:lnTo>
                <a:lnTo>
                  <a:pt x="656" y="5348"/>
                </a:lnTo>
                <a:lnTo>
                  <a:pt x="614" y="5264"/>
                </a:lnTo>
                <a:lnTo>
                  <a:pt x="557" y="5207"/>
                </a:lnTo>
                <a:lnTo>
                  <a:pt x="501" y="5207"/>
                </a:lnTo>
                <a:lnTo>
                  <a:pt x="449" y="5113"/>
                </a:lnTo>
                <a:lnTo>
                  <a:pt x="491" y="5080"/>
                </a:lnTo>
                <a:lnTo>
                  <a:pt x="491" y="4995"/>
                </a:lnTo>
                <a:lnTo>
                  <a:pt x="458" y="4939"/>
                </a:lnTo>
                <a:lnTo>
                  <a:pt x="458" y="4892"/>
                </a:lnTo>
                <a:lnTo>
                  <a:pt x="522" y="4833"/>
                </a:lnTo>
                <a:lnTo>
                  <a:pt x="482" y="4751"/>
                </a:lnTo>
                <a:lnTo>
                  <a:pt x="379" y="4690"/>
                </a:lnTo>
                <a:lnTo>
                  <a:pt x="379" y="4624"/>
                </a:lnTo>
                <a:lnTo>
                  <a:pt x="336" y="4582"/>
                </a:lnTo>
                <a:lnTo>
                  <a:pt x="376" y="4511"/>
                </a:lnTo>
                <a:lnTo>
                  <a:pt x="361" y="4425"/>
                </a:lnTo>
                <a:lnTo>
                  <a:pt x="315" y="4379"/>
                </a:lnTo>
                <a:lnTo>
                  <a:pt x="317" y="4304"/>
                </a:lnTo>
                <a:lnTo>
                  <a:pt x="383" y="4318"/>
                </a:lnTo>
                <a:lnTo>
                  <a:pt x="401" y="4261"/>
                </a:lnTo>
                <a:lnTo>
                  <a:pt x="451" y="4210"/>
                </a:lnTo>
                <a:lnTo>
                  <a:pt x="482" y="4121"/>
                </a:lnTo>
                <a:lnTo>
                  <a:pt x="444" y="4050"/>
                </a:lnTo>
                <a:lnTo>
                  <a:pt x="480" y="4050"/>
                </a:lnTo>
                <a:lnTo>
                  <a:pt x="506" y="3982"/>
                </a:lnTo>
                <a:lnTo>
                  <a:pt x="461" y="3874"/>
                </a:lnTo>
                <a:lnTo>
                  <a:pt x="461" y="3801"/>
                </a:lnTo>
                <a:lnTo>
                  <a:pt x="388" y="3787"/>
                </a:lnTo>
                <a:lnTo>
                  <a:pt x="390" y="3695"/>
                </a:lnTo>
                <a:cubicBezTo>
                  <a:pt x="390" y="3695"/>
                  <a:pt x="342" y="3741"/>
                  <a:pt x="334" y="3749"/>
                </a:cubicBezTo>
                <a:cubicBezTo>
                  <a:pt x="326" y="3757"/>
                  <a:pt x="306" y="3721"/>
                  <a:pt x="306" y="3721"/>
                </a:cubicBezTo>
                <a:lnTo>
                  <a:pt x="249" y="3770"/>
                </a:lnTo>
                <a:lnTo>
                  <a:pt x="219" y="3740"/>
                </a:lnTo>
                <a:lnTo>
                  <a:pt x="207" y="3679"/>
                </a:lnTo>
                <a:lnTo>
                  <a:pt x="117" y="3664"/>
                </a:lnTo>
                <a:lnTo>
                  <a:pt x="59" y="3606"/>
                </a:lnTo>
                <a:lnTo>
                  <a:pt x="46" y="3555"/>
                </a:lnTo>
                <a:lnTo>
                  <a:pt x="5" y="3514"/>
                </a:lnTo>
                <a:lnTo>
                  <a:pt x="0" y="3427"/>
                </a:lnTo>
                <a:lnTo>
                  <a:pt x="86" y="3362"/>
                </a:lnTo>
                <a:lnTo>
                  <a:pt x="155" y="3293"/>
                </a:lnTo>
                <a:lnTo>
                  <a:pt x="190" y="3236"/>
                </a:lnTo>
                <a:lnTo>
                  <a:pt x="284" y="3236"/>
                </a:lnTo>
                <a:lnTo>
                  <a:pt x="284" y="3074"/>
                </a:lnTo>
                <a:lnTo>
                  <a:pt x="294" y="2961"/>
                </a:lnTo>
                <a:lnTo>
                  <a:pt x="193" y="2905"/>
                </a:lnTo>
                <a:lnTo>
                  <a:pt x="162" y="2846"/>
                </a:lnTo>
                <a:lnTo>
                  <a:pt x="143" y="2872"/>
                </a:lnTo>
                <a:lnTo>
                  <a:pt x="114" y="2809"/>
                </a:lnTo>
                <a:lnTo>
                  <a:pt x="179" y="2745"/>
                </a:lnTo>
                <a:lnTo>
                  <a:pt x="268" y="2731"/>
                </a:lnTo>
                <a:lnTo>
                  <a:pt x="259" y="2681"/>
                </a:lnTo>
                <a:lnTo>
                  <a:pt x="303" y="2637"/>
                </a:lnTo>
                <a:lnTo>
                  <a:pt x="287" y="2575"/>
                </a:lnTo>
                <a:lnTo>
                  <a:pt x="221" y="2540"/>
                </a:lnTo>
                <a:lnTo>
                  <a:pt x="162" y="2528"/>
                </a:lnTo>
                <a:lnTo>
                  <a:pt x="122" y="2488"/>
                </a:lnTo>
                <a:lnTo>
                  <a:pt x="103" y="2437"/>
                </a:lnTo>
                <a:lnTo>
                  <a:pt x="59" y="2437"/>
                </a:lnTo>
                <a:lnTo>
                  <a:pt x="54" y="2380"/>
                </a:lnTo>
                <a:lnTo>
                  <a:pt x="148" y="2399"/>
                </a:lnTo>
                <a:lnTo>
                  <a:pt x="226" y="2387"/>
                </a:lnTo>
                <a:lnTo>
                  <a:pt x="289" y="2451"/>
                </a:lnTo>
                <a:lnTo>
                  <a:pt x="411" y="2517"/>
                </a:lnTo>
                <a:lnTo>
                  <a:pt x="378" y="2611"/>
                </a:lnTo>
                <a:lnTo>
                  <a:pt x="409" y="2641"/>
                </a:lnTo>
                <a:lnTo>
                  <a:pt x="491" y="2724"/>
                </a:lnTo>
                <a:lnTo>
                  <a:pt x="618" y="2724"/>
                </a:lnTo>
                <a:lnTo>
                  <a:pt x="637" y="2648"/>
                </a:lnTo>
                <a:lnTo>
                  <a:pt x="585" y="2578"/>
                </a:lnTo>
                <a:lnTo>
                  <a:pt x="590" y="2512"/>
                </a:lnTo>
                <a:lnTo>
                  <a:pt x="501" y="2479"/>
                </a:lnTo>
                <a:lnTo>
                  <a:pt x="435" y="2371"/>
                </a:lnTo>
                <a:lnTo>
                  <a:pt x="397" y="2333"/>
                </a:lnTo>
                <a:lnTo>
                  <a:pt x="426" y="2220"/>
                </a:lnTo>
                <a:lnTo>
                  <a:pt x="468" y="2126"/>
                </a:lnTo>
                <a:lnTo>
                  <a:pt x="430" y="2089"/>
                </a:lnTo>
                <a:lnTo>
                  <a:pt x="407" y="1971"/>
                </a:lnTo>
                <a:lnTo>
                  <a:pt x="501" y="1886"/>
                </a:lnTo>
                <a:lnTo>
                  <a:pt x="722" y="1886"/>
                </a:lnTo>
                <a:lnTo>
                  <a:pt x="835" y="1929"/>
                </a:lnTo>
                <a:lnTo>
                  <a:pt x="835" y="1900"/>
                </a:lnTo>
                <a:lnTo>
                  <a:pt x="1018" y="1900"/>
                </a:lnTo>
                <a:lnTo>
                  <a:pt x="1141" y="1849"/>
                </a:lnTo>
                <a:lnTo>
                  <a:pt x="1230" y="1849"/>
                </a:lnTo>
                <a:lnTo>
                  <a:pt x="1277" y="1802"/>
                </a:lnTo>
                <a:lnTo>
                  <a:pt x="1230" y="1731"/>
                </a:lnTo>
                <a:lnTo>
                  <a:pt x="1173" y="1712"/>
                </a:lnTo>
                <a:lnTo>
                  <a:pt x="1126" y="1665"/>
                </a:lnTo>
                <a:lnTo>
                  <a:pt x="1180" y="1611"/>
                </a:lnTo>
                <a:cubicBezTo>
                  <a:pt x="1216" y="1576"/>
                  <a:pt x="1216" y="1646"/>
                  <a:pt x="1216" y="1646"/>
                </a:cubicBezTo>
                <a:lnTo>
                  <a:pt x="1272" y="1632"/>
                </a:lnTo>
                <a:lnTo>
                  <a:pt x="1235" y="1590"/>
                </a:lnTo>
                <a:lnTo>
                  <a:pt x="1260" y="1531"/>
                </a:lnTo>
                <a:lnTo>
                  <a:pt x="1220" y="1491"/>
                </a:lnTo>
                <a:lnTo>
                  <a:pt x="1268" y="1425"/>
                </a:lnTo>
                <a:lnTo>
                  <a:pt x="1333" y="1374"/>
                </a:lnTo>
                <a:lnTo>
                  <a:pt x="1268" y="1369"/>
                </a:lnTo>
                <a:lnTo>
                  <a:pt x="1263" y="1298"/>
                </a:lnTo>
                <a:lnTo>
                  <a:pt x="1395" y="1303"/>
                </a:lnTo>
                <a:lnTo>
                  <a:pt x="1446" y="1195"/>
                </a:lnTo>
                <a:lnTo>
                  <a:pt x="1576" y="1146"/>
                </a:lnTo>
                <a:lnTo>
                  <a:pt x="1625" y="1096"/>
                </a:lnTo>
                <a:lnTo>
                  <a:pt x="1801" y="1070"/>
                </a:lnTo>
                <a:lnTo>
                  <a:pt x="1846" y="1026"/>
                </a:lnTo>
                <a:lnTo>
                  <a:pt x="1973" y="988"/>
                </a:lnTo>
                <a:lnTo>
                  <a:pt x="2001" y="955"/>
                </a:lnTo>
                <a:lnTo>
                  <a:pt x="1917" y="927"/>
                </a:lnTo>
                <a:lnTo>
                  <a:pt x="1964" y="880"/>
                </a:lnTo>
                <a:lnTo>
                  <a:pt x="2086" y="852"/>
                </a:lnTo>
                <a:lnTo>
                  <a:pt x="2189" y="837"/>
                </a:lnTo>
                <a:lnTo>
                  <a:pt x="2213" y="786"/>
                </a:lnTo>
                <a:lnTo>
                  <a:pt x="2298" y="772"/>
                </a:lnTo>
                <a:lnTo>
                  <a:pt x="2253" y="856"/>
                </a:lnTo>
                <a:lnTo>
                  <a:pt x="2253" y="924"/>
                </a:lnTo>
                <a:lnTo>
                  <a:pt x="2312" y="866"/>
                </a:lnTo>
                <a:lnTo>
                  <a:pt x="2458" y="870"/>
                </a:lnTo>
                <a:lnTo>
                  <a:pt x="2472" y="795"/>
                </a:lnTo>
                <a:lnTo>
                  <a:pt x="2566" y="776"/>
                </a:lnTo>
                <a:lnTo>
                  <a:pt x="2660" y="795"/>
                </a:lnTo>
                <a:lnTo>
                  <a:pt x="2617" y="739"/>
                </a:lnTo>
                <a:lnTo>
                  <a:pt x="2561" y="696"/>
                </a:lnTo>
                <a:lnTo>
                  <a:pt x="2533" y="645"/>
                </a:lnTo>
                <a:lnTo>
                  <a:pt x="2636" y="645"/>
                </a:lnTo>
                <a:lnTo>
                  <a:pt x="2744" y="612"/>
                </a:lnTo>
                <a:lnTo>
                  <a:pt x="2777" y="612"/>
                </a:lnTo>
                <a:lnTo>
                  <a:pt x="2768" y="532"/>
                </a:lnTo>
                <a:lnTo>
                  <a:pt x="2730" y="503"/>
                </a:lnTo>
                <a:lnTo>
                  <a:pt x="2730" y="391"/>
                </a:lnTo>
                <a:lnTo>
                  <a:pt x="2754" y="315"/>
                </a:lnTo>
                <a:lnTo>
                  <a:pt x="2824" y="141"/>
                </a:lnTo>
                <a:lnTo>
                  <a:pt x="2909" y="80"/>
                </a:lnTo>
                <a:lnTo>
                  <a:pt x="2984" y="0"/>
                </a:lnTo>
                <a:lnTo>
                  <a:pt x="3078" y="57"/>
                </a:lnTo>
                <a:lnTo>
                  <a:pt x="3149" y="47"/>
                </a:lnTo>
                <a:lnTo>
                  <a:pt x="3170" y="144"/>
                </a:lnTo>
                <a:lnTo>
                  <a:pt x="3097" y="217"/>
                </a:lnTo>
                <a:lnTo>
                  <a:pt x="3036" y="296"/>
                </a:lnTo>
                <a:lnTo>
                  <a:pt x="3185" y="305"/>
                </a:lnTo>
                <a:lnTo>
                  <a:pt x="3215" y="275"/>
                </a:lnTo>
                <a:lnTo>
                  <a:pt x="3307" y="275"/>
                </a:lnTo>
                <a:lnTo>
                  <a:pt x="3375" y="344"/>
                </a:lnTo>
                <a:lnTo>
                  <a:pt x="3314" y="405"/>
                </a:lnTo>
                <a:cubicBezTo>
                  <a:pt x="3314" y="405"/>
                  <a:pt x="3309" y="466"/>
                  <a:pt x="3337" y="466"/>
                </a:cubicBezTo>
                <a:cubicBezTo>
                  <a:pt x="3365" y="466"/>
                  <a:pt x="3441" y="499"/>
                  <a:pt x="3441" y="499"/>
                </a:cubicBezTo>
                <a:lnTo>
                  <a:pt x="3464" y="419"/>
                </a:lnTo>
                <a:lnTo>
                  <a:pt x="3422" y="377"/>
                </a:lnTo>
                <a:lnTo>
                  <a:pt x="3525" y="320"/>
                </a:lnTo>
                <a:lnTo>
                  <a:pt x="3619" y="320"/>
                </a:lnTo>
                <a:lnTo>
                  <a:pt x="3716" y="252"/>
                </a:lnTo>
                <a:lnTo>
                  <a:pt x="3770" y="306"/>
                </a:lnTo>
                <a:lnTo>
                  <a:pt x="3843" y="271"/>
                </a:lnTo>
                <a:lnTo>
                  <a:pt x="3897" y="325"/>
                </a:lnTo>
                <a:lnTo>
                  <a:pt x="3944" y="419"/>
                </a:lnTo>
                <a:lnTo>
                  <a:pt x="4000" y="466"/>
                </a:lnTo>
                <a:lnTo>
                  <a:pt x="4033" y="428"/>
                </a:lnTo>
                <a:lnTo>
                  <a:pt x="4083" y="478"/>
                </a:lnTo>
                <a:lnTo>
                  <a:pt x="4146" y="541"/>
                </a:lnTo>
                <a:lnTo>
                  <a:pt x="4137" y="640"/>
                </a:lnTo>
                <a:lnTo>
                  <a:pt x="4043" y="621"/>
                </a:lnTo>
                <a:lnTo>
                  <a:pt x="4080" y="659"/>
                </a:lnTo>
                <a:lnTo>
                  <a:pt x="4174" y="710"/>
                </a:lnTo>
                <a:lnTo>
                  <a:pt x="4233" y="812"/>
                </a:lnTo>
                <a:lnTo>
                  <a:pt x="4179" y="866"/>
                </a:lnTo>
                <a:lnTo>
                  <a:pt x="4179" y="960"/>
                </a:lnTo>
                <a:lnTo>
                  <a:pt x="4132" y="1026"/>
                </a:lnTo>
                <a:lnTo>
                  <a:pt x="4087" y="1117"/>
                </a:lnTo>
                <a:lnTo>
                  <a:pt x="4033" y="1171"/>
                </a:lnTo>
                <a:lnTo>
                  <a:pt x="3939" y="1284"/>
                </a:lnTo>
                <a:lnTo>
                  <a:pt x="3939" y="1331"/>
                </a:lnTo>
                <a:lnTo>
                  <a:pt x="3911" y="1463"/>
                </a:lnTo>
                <a:lnTo>
                  <a:pt x="3840" y="1534"/>
                </a:lnTo>
                <a:lnTo>
                  <a:pt x="3812" y="1679"/>
                </a:lnTo>
                <a:lnTo>
                  <a:pt x="3699" y="1708"/>
                </a:lnTo>
                <a:lnTo>
                  <a:pt x="3664" y="1813"/>
                </a:lnTo>
                <a:lnTo>
                  <a:pt x="3586" y="1891"/>
                </a:lnTo>
                <a:lnTo>
                  <a:pt x="3568" y="2013"/>
                </a:lnTo>
                <a:lnTo>
                  <a:pt x="3544" y="2098"/>
                </a:lnTo>
                <a:lnTo>
                  <a:pt x="3629" y="2060"/>
                </a:lnTo>
                <a:lnTo>
                  <a:pt x="3610" y="1966"/>
                </a:lnTo>
                <a:lnTo>
                  <a:pt x="3695" y="1915"/>
                </a:lnTo>
                <a:cubicBezTo>
                  <a:pt x="3695" y="1915"/>
                  <a:pt x="3770" y="1891"/>
                  <a:pt x="3812" y="1891"/>
                </a:cubicBezTo>
                <a:cubicBezTo>
                  <a:pt x="3855" y="1891"/>
                  <a:pt x="3869" y="1806"/>
                  <a:pt x="3869" y="1806"/>
                </a:cubicBezTo>
                <a:lnTo>
                  <a:pt x="3949" y="1741"/>
                </a:lnTo>
                <a:lnTo>
                  <a:pt x="4024" y="1712"/>
                </a:lnTo>
                <a:lnTo>
                  <a:pt x="4069" y="1625"/>
                </a:lnTo>
                <a:lnTo>
                  <a:pt x="4033" y="1590"/>
                </a:lnTo>
                <a:lnTo>
                  <a:pt x="3977" y="1585"/>
                </a:lnTo>
                <a:lnTo>
                  <a:pt x="3982" y="1548"/>
                </a:lnTo>
                <a:lnTo>
                  <a:pt x="3977" y="1472"/>
                </a:lnTo>
                <a:lnTo>
                  <a:pt x="4047" y="1468"/>
                </a:lnTo>
                <a:lnTo>
                  <a:pt x="4104" y="1468"/>
                </a:lnTo>
                <a:lnTo>
                  <a:pt x="4116" y="1550"/>
                </a:lnTo>
                <a:lnTo>
                  <a:pt x="4154" y="1580"/>
                </a:lnTo>
                <a:lnTo>
                  <a:pt x="4144" y="1625"/>
                </a:lnTo>
                <a:lnTo>
                  <a:pt x="4112" y="1659"/>
                </a:lnTo>
                <a:lnTo>
                  <a:pt x="4133" y="1714"/>
                </a:lnTo>
                <a:lnTo>
                  <a:pt x="4175" y="1777"/>
                </a:lnTo>
                <a:lnTo>
                  <a:pt x="4215" y="1817"/>
                </a:lnTo>
                <a:lnTo>
                  <a:pt x="4199" y="1911"/>
                </a:lnTo>
                <a:lnTo>
                  <a:pt x="4232" y="1982"/>
                </a:lnTo>
                <a:lnTo>
                  <a:pt x="4327" y="2017"/>
                </a:lnTo>
                <a:lnTo>
                  <a:pt x="4327" y="2066"/>
                </a:lnTo>
                <a:lnTo>
                  <a:pt x="4454" y="2158"/>
                </a:lnTo>
                <a:lnTo>
                  <a:pt x="4514" y="2218"/>
                </a:lnTo>
                <a:lnTo>
                  <a:pt x="4514" y="2334"/>
                </a:lnTo>
                <a:lnTo>
                  <a:pt x="4581" y="2461"/>
                </a:lnTo>
                <a:lnTo>
                  <a:pt x="4655" y="2461"/>
                </a:lnTo>
                <a:lnTo>
                  <a:pt x="4662" y="2557"/>
                </a:lnTo>
                <a:lnTo>
                  <a:pt x="4624" y="2557"/>
                </a:lnTo>
                <a:lnTo>
                  <a:pt x="4604" y="2622"/>
                </a:lnTo>
                <a:lnTo>
                  <a:pt x="4514" y="2712"/>
                </a:lnTo>
                <a:lnTo>
                  <a:pt x="4437" y="2765"/>
                </a:lnTo>
                <a:lnTo>
                  <a:pt x="4440" y="2860"/>
                </a:lnTo>
                <a:lnTo>
                  <a:pt x="4440" y="2934"/>
                </a:lnTo>
                <a:lnTo>
                  <a:pt x="4370" y="2959"/>
                </a:lnTo>
                <a:lnTo>
                  <a:pt x="4345" y="3051"/>
                </a:lnTo>
                <a:lnTo>
                  <a:pt x="4398" y="3103"/>
                </a:lnTo>
                <a:lnTo>
                  <a:pt x="4398" y="3181"/>
                </a:lnTo>
                <a:lnTo>
                  <a:pt x="4370" y="3245"/>
                </a:lnTo>
                <a:lnTo>
                  <a:pt x="4274" y="3216"/>
                </a:lnTo>
                <a:lnTo>
                  <a:pt x="4204" y="3237"/>
                </a:lnTo>
                <a:lnTo>
                  <a:pt x="4102" y="3382"/>
                </a:lnTo>
                <a:lnTo>
                  <a:pt x="4003" y="3421"/>
                </a:lnTo>
                <a:lnTo>
                  <a:pt x="4003" y="3460"/>
                </a:lnTo>
              </a:path>
            </a:pathLst>
          </a:custGeom>
          <a:solidFill>
            <a:srgbClr val="DCDCDC"/>
          </a:solidFill>
          <a:ln w="9525">
            <a:solidFill>
              <a:srgbClr val="000000"/>
            </a:solidFill>
            <a:miter lim="800000"/>
            <a:headEnd/>
            <a:tailEnd/>
          </a:ln>
        </xdr:spPr>
      </xdr:sp>
    </xdr:grpSp>
    <xdr:clientData/>
  </xdr:twoCellAnchor>
  <xdr:twoCellAnchor>
    <xdr:from>
      <xdr:col>5</xdr:col>
      <xdr:colOff>76200</xdr:colOff>
      <xdr:row>20</xdr:row>
      <xdr:rowOff>123825</xdr:rowOff>
    </xdr:from>
    <xdr:to>
      <xdr:col>6</xdr:col>
      <xdr:colOff>276225</xdr:colOff>
      <xdr:row>24</xdr:row>
      <xdr:rowOff>76200</xdr:rowOff>
    </xdr:to>
    <xdr:sp macro="[0]!modRegionSelect.RegionClick" textlink="">
      <xdr:nvSpPr>
        <xdr:cNvPr id="237399" name="ShapeReg_72"/>
        <xdr:cNvSpPr>
          <a:spLocks/>
        </xdr:cNvSpPr>
      </xdr:nvSpPr>
      <xdr:spPr bwMode="auto">
        <a:xfrm>
          <a:off x="3124200" y="3486150"/>
          <a:ext cx="809625" cy="600075"/>
        </a:xfrm>
        <a:custGeom>
          <a:avLst/>
          <a:gdLst>
            <a:gd name="T0" fmla="*/ 2147483647 w 85"/>
            <a:gd name="T1" fmla="*/ 2147483647 h 63"/>
            <a:gd name="T2" fmla="*/ 2147483647 w 85"/>
            <a:gd name="T3" fmla="*/ 2147483647 h 63"/>
            <a:gd name="T4" fmla="*/ 2147483647 w 85"/>
            <a:gd name="T5" fmla="*/ 2147483647 h 63"/>
            <a:gd name="T6" fmla="*/ 2147483647 w 85"/>
            <a:gd name="T7" fmla="*/ 2147483647 h 63"/>
            <a:gd name="T8" fmla="*/ 2147483647 w 85"/>
            <a:gd name="T9" fmla="*/ 2147483647 h 63"/>
            <a:gd name="T10" fmla="*/ 2147483647 w 85"/>
            <a:gd name="T11" fmla="*/ 2147483647 h 63"/>
            <a:gd name="T12" fmla="*/ 2147483647 w 85"/>
            <a:gd name="T13" fmla="*/ 2147483647 h 63"/>
            <a:gd name="T14" fmla="*/ 2147483647 w 85"/>
            <a:gd name="T15" fmla="*/ 2147483647 h 63"/>
            <a:gd name="T16" fmla="*/ 2147483647 w 85"/>
            <a:gd name="T17" fmla="*/ 2147483647 h 63"/>
            <a:gd name="T18" fmla="*/ 2147483647 w 85"/>
            <a:gd name="T19" fmla="*/ 2147483647 h 63"/>
            <a:gd name="T20" fmla="*/ 2147483647 w 85"/>
            <a:gd name="T21" fmla="*/ 2147483647 h 63"/>
            <a:gd name="T22" fmla="*/ 2147483647 w 85"/>
            <a:gd name="T23" fmla="*/ 2147483647 h 63"/>
            <a:gd name="T24" fmla="*/ 2147483647 w 85"/>
            <a:gd name="T25" fmla="*/ 2147483647 h 63"/>
            <a:gd name="T26" fmla="*/ 2147483647 w 85"/>
            <a:gd name="T27" fmla="*/ 2147483647 h 63"/>
            <a:gd name="T28" fmla="*/ 2147483647 w 85"/>
            <a:gd name="T29" fmla="*/ 2147483647 h 63"/>
            <a:gd name="T30" fmla="*/ 2147483647 w 85"/>
            <a:gd name="T31" fmla="*/ 2147483647 h 63"/>
            <a:gd name="T32" fmla="*/ 2147483647 w 85"/>
            <a:gd name="T33" fmla="*/ 2147483647 h 63"/>
            <a:gd name="T34" fmla="*/ 2147483647 w 85"/>
            <a:gd name="T35" fmla="*/ 2147483647 h 63"/>
            <a:gd name="T36" fmla="*/ 2147483647 w 85"/>
            <a:gd name="T37" fmla="*/ 2147483647 h 63"/>
            <a:gd name="T38" fmla="*/ 2147483647 w 85"/>
            <a:gd name="T39" fmla="*/ 2147483647 h 63"/>
            <a:gd name="T40" fmla="*/ 2147483647 w 85"/>
            <a:gd name="T41" fmla="*/ 2147483647 h 63"/>
            <a:gd name="T42" fmla="*/ 2147483647 w 85"/>
            <a:gd name="T43" fmla="*/ 2147483647 h 63"/>
            <a:gd name="T44" fmla="*/ 2147483647 w 85"/>
            <a:gd name="T45" fmla="*/ 2147483647 h 63"/>
            <a:gd name="T46" fmla="*/ 2147483647 w 85"/>
            <a:gd name="T47" fmla="*/ 2147483647 h 63"/>
            <a:gd name="T48" fmla="*/ 2147483647 w 85"/>
            <a:gd name="T49" fmla="*/ 2147483647 h 63"/>
            <a:gd name="T50" fmla="*/ 2147483647 w 85"/>
            <a:gd name="T51" fmla="*/ 2147483647 h 63"/>
            <a:gd name="T52" fmla="*/ 2147483647 w 85"/>
            <a:gd name="T53" fmla="*/ 2147483647 h 63"/>
            <a:gd name="T54" fmla="*/ 2147483647 w 85"/>
            <a:gd name="T55" fmla="*/ 2147483647 h 63"/>
            <a:gd name="T56" fmla="*/ 2147483647 w 85"/>
            <a:gd name="T57" fmla="*/ 2147483647 h 63"/>
            <a:gd name="T58" fmla="*/ 0 w 85"/>
            <a:gd name="T59" fmla="*/ 2147483647 h 63"/>
            <a:gd name="T60" fmla="*/ 2147483647 w 85"/>
            <a:gd name="T61" fmla="*/ 2147483647 h 63"/>
            <a:gd name="T62" fmla="*/ 2147483647 w 85"/>
            <a:gd name="T63" fmla="*/ 2147483647 h 63"/>
            <a:gd name="T64" fmla="*/ 2147483647 w 85"/>
            <a:gd name="T65" fmla="*/ 2147483647 h 63"/>
            <a:gd name="T66" fmla="*/ 2147483647 w 85"/>
            <a:gd name="T67" fmla="*/ 2147483647 h 63"/>
            <a:gd name="T68" fmla="*/ 2147483647 w 85"/>
            <a:gd name="T69" fmla="*/ 0 h 63"/>
            <a:gd name="T70" fmla="*/ 2147483647 w 85"/>
            <a:gd name="T71" fmla="*/ 2147483647 h 63"/>
            <a:gd name="T72" fmla="*/ 2147483647 w 85"/>
            <a:gd name="T73" fmla="*/ 2147483647 h 63"/>
            <a:gd name="T74" fmla="*/ 2147483647 w 85"/>
            <a:gd name="T75" fmla="*/ 2147483647 h 63"/>
            <a:gd name="T76" fmla="*/ 2147483647 w 85"/>
            <a:gd name="T77" fmla="*/ 2147483647 h 63"/>
            <a:gd name="T78" fmla="*/ 2147483647 w 85"/>
            <a:gd name="T79" fmla="*/ 2147483647 h 63"/>
            <a:gd name="T80" fmla="*/ 0 60000 65536"/>
            <a:gd name="T81" fmla="*/ 0 60000 65536"/>
            <a:gd name="T82" fmla="*/ 0 60000 65536"/>
            <a:gd name="T83" fmla="*/ 0 60000 65536"/>
            <a:gd name="T84" fmla="*/ 0 60000 65536"/>
            <a:gd name="T85" fmla="*/ 0 60000 65536"/>
            <a:gd name="T86" fmla="*/ 0 60000 65536"/>
            <a:gd name="T87" fmla="*/ 0 60000 65536"/>
            <a:gd name="T88" fmla="*/ 0 60000 65536"/>
            <a:gd name="T89" fmla="*/ 0 60000 65536"/>
            <a:gd name="T90" fmla="*/ 0 60000 65536"/>
            <a:gd name="T91" fmla="*/ 0 60000 65536"/>
            <a:gd name="T92" fmla="*/ 0 60000 65536"/>
            <a:gd name="T93" fmla="*/ 0 60000 65536"/>
            <a:gd name="T94" fmla="*/ 0 60000 65536"/>
            <a:gd name="T95" fmla="*/ 0 60000 65536"/>
            <a:gd name="T96" fmla="*/ 0 60000 65536"/>
            <a:gd name="T97" fmla="*/ 0 60000 65536"/>
            <a:gd name="T98" fmla="*/ 0 60000 65536"/>
            <a:gd name="T99" fmla="*/ 0 60000 65536"/>
            <a:gd name="T100" fmla="*/ 0 60000 65536"/>
            <a:gd name="T101" fmla="*/ 0 60000 65536"/>
            <a:gd name="T102" fmla="*/ 0 60000 65536"/>
            <a:gd name="T103" fmla="*/ 0 60000 65536"/>
            <a:gd name="T104" fmla="*/ 0 60000 65536"/>
            <a:gd name="T105" fmla="*/ 0 60000 65536"/>
            <a:gd name="T106" fmla="*/ 0 60000 65536"/>
            <a:gd name="T107" fmla="*/ 0 60000 65536"/>
            <a:gd name="T108" fmla="*/ 0 60000 65536"/>
            <a:gd name="T109" fmla="*/ 0 60000 65536"/>
            <a:gd name="T110" fmla="*/ 0 60000 65536"/>
            <a:gd name="T111" fmla="*/ 0 60000 65536"/>
            <a:gd name="T112" fmla="*/ 0 60000 65536"/>
            <a:gd name="T113" fmla="*/ 0 60000 65536"/>
            <a:gd name="T114" fmla="*/ 0 60000 65536"/>
            <a:gd name="T115" fmla="*/ 0 60000 65536"/>
            <a:gd name="T116" fmla="*/ 0 60000 65536"/>
            <a:gd name="T117" fmla="*/ 0 60000 65536"/>
            <a:gd name="T118" fmla="*/ 0 60000 65536"/>
            <a:gd name="T119" fmla="*/ 0 60000 65536"/>
            <a:gd name="T120" fmla="*/ 0 w 85"/>
            <a:gd name="T121" fmla="*/ 0 h 63"/>
            <a:gd name="T122" fmla="*/ 85 w 85"/>
            <a:gd name="T123" fmla="*/ 63 h 63"/>
          </a:gdLst>
          <a:ahLst/>
          <a:cxnLst>
            <a:cxn ang="T80">
              <a:pos x="T0" y="T1"/>
            </a:cxn>
            <a:cxn ang="T81">
              <a:pos x="T2" y="T3"/>
            </a:cxn>
            <a:cxn ang="T82">
              <a:pos x="T4" y="T5"/>
            </a:cxn>
            <a:cxn ang="T83">
              <a:pos x="T6" y="T7"/>
            </a:cxn>
            <a:cxn ang="T84">
              <a:pos x="T8" y="T9"/>
            </a:cxn>
            <a:cxn ang="T85">
              <a:pos x="T10" y="T11"/>
            </a:cxn>
            <a:cxn ang="T86">
              <a:pos x="T12" y="T13"/>
            </a:cxn>
            <a:cxn ang="T87">
              <a:pos x="T14" y="T15"/>
            </a:cxn>
            <a:cxn ang="T88">
              <a:pos x="T16" y="T17"/>
            </a:cxn>
            <a:cxn ang="T89">
              <a:pos x="T18" y="T19"/>
            </a:cxn>
            <a:cxn ang="T90">
              <a:pos x="T20" y="T21"/>
            </a:cxn>
            <a:cxn ang="T91">
              <a:pos x="T22" y="T23"/>
            </a:cxn>
            <a:cxn ang="T92">
              <a:pos x="T24" y="T25"/>
            </a:cxn>
            <a:cxn ang="T93">
              <a:pos x="T26" y="T27"/>
            </a:cxn>
            <a:cxn ang="T94">
              <a:pos x="T28" y="T29"/>
            </a:cxn>
            <a:cxn ang="T95">
              <a:pos x="T30" y="T31"/>
            </a:cxn>
            <a:cxn ang="T96">
              <a:pos x="T32" y="T33"/>
            </a:cxn>
            <a:cxn ang="T97">
              <a:pos x="T34" y="T35"/>
            </a:cxn>
            <a:cxn ang="T98">
              <a:pos x="T36" y="T37"/>
            </a:cxn>
            <a:cxn ang="T99">
              <a:pos x="T38" y="T39"/>
            </a:cxn>
            <a:cxn ang="T100">
              <a:pos x="T40" y="T41"/>
            </a:cxn>
            <a:cxn ang="T101">
              <a:pos x="T42" y="T43"/>
            </a:cxn>
            <a:cxn ang="T102">
              <a:pos x="T44" y="T45"/>
            </a:cxn>
            <a:cxn ang="T103">
              <a:pos x="T46" y="T47"/>
            </a:cxn>
            <a:cxn ang="T104">
              <a:pos x="T48" y="T49"/>
            </a:cxn>
            <a:cxn ang="T105">
              <a:pos x="T50" y="T51"/>
            </a:cxn>
            <a:cxn ang="T106">
              <a:pos x="T52" y="T53"/>
            </a:cxn>
            <a:cxn ang="T107">
              <a:pos x="T54" y="T55"/>
            </a:cxn>
            <a:cxn ang="T108">
              <a:pos x="T56" y="T57"/>
            </a:cxn>
            <a:cxn ang="T109">
              <a:pos x="T58" y="T59"/>
            </a:cxn>
            <a:cxn ang="T110">
              <a:pos x="T60" y="T61"/>
            </a:cxn>
            <a:cxn ang="T111">
              <a:pos x="T62" y="T63"/>
            </a:cxn>
            <a:cxn ang="T112">
              <a:pos x="T64" y="T65"/>
            </a:cxn>
            <a:cxn ang="T113">
              <a:pos x="T66" y="T67"/>
            </a:cxn>
            <a:cxn ang="T114">
              <a:pos x="T68" y="T69"/>
            </a:cxn>
            <a:cxn ang="T115">
              <a:pos x="T70" y="T71"/>
            </a:cxn>
            <a:cxn ang="T116">
              <a:pos x="T72" y="T73"/>
            </a:cxn>
            <a:cxn ang="T117">
              <a:pos x="T74" y="T75"/>
            </a:cxn>
            <a:cxn ang="T118">
              <a:pos x="T76" y="T77"/>
            </a:cxn>
            <a:cxn ang="T119">
              <a:pos x="T78" y="T79"/>
            </a:cxn>
          </a:cxnLst>
          <a:rect l="T120" t="T121" r="T122" b="T123"/>
          <a:pathLst>
            <a:path w="85" h="63">
              <a:moveTo>
                <a:pt x="57" y="5"/>
              </a:moveTo>
              <a:lnTo>
                <a:pt x="58" y="8"/>
              </a:lnTo>
              <a:lnTo>
                <a:pt x="59" y="10"/>
              </a:lnTo>
              <a:lnTo>
                <a:pt x="57" y="12"/>
              </a:lnTo>
              <a:lnTo>
                <a:pt x="58" y="15"/>
              </a:lnTo>
              <a:lnTo>
                <a:pt x="61" y="16"/>
              </a:lnTo>
              <a:lnTo>
                <a:pt x="64" y="15"/>
              </a:lnTo>
              <a:lnTo>
                <a:pt x="69" y="15"/>
              </a:lnTo>
              <a:lnTo>
                <a:pt x="72" y="16"/>
              </a:lnTo>
              <a:lnTo>
                <a:pt x="73" y="18"/>
              </a:lnTo>
              <a:lnTo>
                <a:pt x="76" y="21"/>
              </a:lnTo>
              <a:lnTo>
                <a:pt x="77" y="24"/>
              </a:lnTo>
              <a:lnTo>
                <a:pt x="81" y="24"/>
              </a:lnTo>
              <a:lnTo>
                <a:pt x="82" y="25"/>
              </a:lnTo>
              <a:lnTo>
                <a:pt x="80" y="27"/>
              </a:lnTo>
              <a:lnTo>
                <a:pt x="78" y="29"/>
              </a:lnTo>
              <a:lnTo>
                <a:pt x="76" y="33"/>
              </a:lnTo>
              <a:lnTo>
                <a:pt x="78" y="36"/>
              </a:lnTo>
              <a:lnTo>
                <a:pt x="79" y="38"/>
              </a:lnTo>
              <a:lnTo>
                <a:pt x="81" y="38"/>
              </a:lnTo>
              <a:lnTo>
                <a:pt x="85" y="39"/>
              </a:lnTo>
              <a:lnTo>
                <a:pt x="85" y="42"/>
              </a:lnTo>
              <a:lnTo>
                <a:pt x="82" y="44"/>
              </a:lnTo>
              <a:lnTo>
                <a:pt x="81" y="47"/>
              </a:lnTo>
              <a:lnTo>
                <a:pt x="81" y="51"/>
              </a:lnTo>
              <a:lnTo>
                <a:pt x="78" y="52"/>
              </a:lnTo>
              <a:lnTo>
                <a:pt x="75" y="55"/>
              </a:lnTo>
              <a:lnTo>
                <a:pt x="74" y="53"/>
              </a:lnTo>
              <a:lnTo>
                <a:pt x="71" y="55"/>
              </a:lnTo>
              <a:lnTo>
                <a:pt x="69" y="54"/>
              </a:lnTo>
              <a:lnTo>
                <a:pt x="66" y="54"/>
              </a:lnTo>
              <a:lnTo>
                <a:pt x="61" y="58"/>
              </a:lnTo>
              <a:lnTo>
                <a:pt x="57" y="58"/>
              </a:lnTo>
              <a:lnTo>
                <a:pt x="54" y="59"/>
              </a:lnTo>
              <a:lnTo>
                <a:pt x="50" y="59"/>
              </a:lnTo>
              <a:lnTo>
                <a:pt x="47" y="63"/>
              </a:lnTo>
              <a:lnTo>
                <a:pt x="46" y="61"/>
              </a:lnTo>
              <a:lnTo>
                <a:pt x="47" y="60"/>
              </a:lnTo>
              <a:lnTo>
                <a:pt x="46" y="59"/>
              </a:lnTo>
              <a:lnTo>
                <a:pt x="46" y="56"/>
              </a:lnTo>
              <a:lnTo>
                <a:pt x="45" y="53"/>
              </a:lnTo>
              <a:lnTo>
                <a:pt x="44" y="52"/>
              </a:lnTo>
              <a:lnTo>
                <a:pt x="42" y="54"/>
              </a:lnTo>
              <a:lnTo>
                <a:pt x="38" y="55"/>
              </a:lnTo>
              <a:lnTo>
                <a:pt x="36" y="55"/>
              </a:lnTo>
              <a:lnTo>
                <a:pt x="33" y="52"/>
              </a:lnTo>
              <a:lnTo>
                <a:pt x="28" y="52"/>
              </a:lnTo>
              <a:lnTo>
                <a:pt x="25" y="48"/>
              </a:lnTo>
              <a:lnTo>
                <a:pt x="23" y="46"/>
              </a:lnTo>
              <a:lnTo>
                <a:pt x="21" y="44"/>
              </a:lnTo>
              <a:lnTo>
                <a:pt x="17" y="43"/>
              </a:lnTo>
              <a:lnTo>
                <a:pt x="14" y="41"/>
              </a:lnTo>
              <a:lnTo>
                <a:pt x="11" y="40"/>
              </a:lnTo>
              <a:lnTo>
                <a:pt x="7" y="40"/>
              </a:lnTo>
              <a:lnTo>
                <a:pt x="6" y="39"/>
              </a:lnTo>
              <a:lnTo>
                <a:pt x="3" y="38"/>
              </a:lnTo>
              <a:lnTo>
                <a:pt x="2" y="36"/>
              </a:lnTo>
              <a:lnTo>
                <a:pt x="1" y="33"/>
              </a:lnTo>
              <a:lnTo>
                <a:pt x="1" y="30"/>
              </a:lnTo>
              <a:lnTo>
                <a:pt x="0" y="28"/>
              </a:lnTo>
              <a:lnTo>
                <a:pt x="0" y="25"/>
              </a:lnTo>
              <a:lnTo>
                <a:pt x="1" y="22"/>
              </a:lnTo>
              <a:lnTo>
                <a:pt x="1" y="21"/>
              </a:lnTo>
              <a:lnTo>
                <a:pt x="4" y="18"/>
              </a:lnTo>
              <a:lnTo>
                <a:pt x="5" y="16"/>
              </a:lnTo>
              <a:lnTo>
                <a:pt x="8" y="13"/>
              </a:lnTo>
              <a:lnTo>
                <a:pt x="13" y="12"/>
              </a:lnTo>
              <a:lnTo>
                <a:pt x="13" y="7"/>
              </a:lnTo>
              <a:lnTo>
                <a:pt x="16" y="1"/>
              </a:lnTo>
              <a:lnTo>
                <a:pt x="20" y="0"/>
              </a:lnTo>
              <a:lnTo>
                <a:pt x="23" y="1"/>
              </a:lnTo>
              <a:lnTo>
                <a:pt x="28" y="1"/>
              </a:lnTo>
              <a:lnTo>
                <a:pt x="29" y="3"/>
              </a:lnTo>
              <a:lnTo>
                <a:pt x="33" y="3"/>
              </a:lnTo>
              <a:lnTo>
                <a:pt x="37" y="2"/>
              </a:lnTo>
              <a:lnTo>
                <a:pt x="40" y="5"/>
              </a:lnTo>
              <a:lnTo>
                <a:pt x="42" y="5"/>
              </a:lnTo>
              <a:lnTo>
                <a:pt x="46" y="6"/>
              </a:lnTo>
              <a:lnTo>
                <a:pt x="47" y="3"/>
              </a:lnTo>
              <a:lnTo>
                <a:pt x="52" y="1"/>
              </a:lnTo>
              <a:lnTo>
                <a:pt x="57" y="5"/>
              </a:lnTo>
              <a:close/>
            </a:path>
          </a:pathLst>
        </a:custGeom>
        <a:solidFill>
          <a:srgbClr val="DCDCD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5</xdr:col>
      <xdr:colOff>590550</xdr:colOff>
      <xdr:row>23</xdr:row>
      <xdr:rowOff>123825</xdr:rowOff>
    </xdr:from>
    <xdr:to>
      <xdr:col>6</xdr:col>
      <xdr:colOff>276225</xdr:colOff>
      <xdr:row>26</xdr:row>
      <xdr:rowOff>152400</xdr:rowOff>
    </xdr:to>
    <xdr:sp macro="[0]!modRegionSelect.RegionClick" textlink="">
      <xdr:nvSpPr>
        <xdr:cNvPr id="237400" name="ShapeReg_23"/>
        <xdr:cNvSpPr>
          <a:spLocks/>
        </xdr:cNvSpPr>
      </xdr:nvSpPr>
      <xdr:spPr bwMode="auto">
        <a:xfrm>
          <a:off x="3638550" y="3971925"/>
          <a:ext cx="295275" cy="514350"/>
        </a:xfrm>
        <a:custGeom>
          <a:avLst/>
          <a:gdLst>
            <a:gd name="T0" fmla="*/ 2147483647 w 31"/>
            <a:gd name="T1" fmla="*/ 2147483647 h 54"/>
            <a:gd name="T2" fmla="*/ 2147483647 w 31"/>
            <a:gd name="T3" fmla="*/ 2147483647 h 54"/>
            <a:gd name="T4" fmla="*/ 2147483647 w 31"/>
            <a:gd name="T5" fmla="*/ 2147483647 h 54"/>
            <a:gd name="T6" fmla="*/ 2147483647 w 31"/>
            <a:gd name="T7" fmla="*/ 2147483647 h 54"/>
            <a:gd name="T8" fmla="*/ 2147483647 w 31"/>
            <a:gd name="T9" fmla="*/ 2147483647 h 54"/>
            <a:gd name="T10" fmla="*/ 0 w 31"/>
            <a:gd name="T11" fmla="*/ 2147483647 h 54"/>
            <a:gd name="T12" fmla="*/ 2147483647 w 31"/>
            <a:gd name="T13" fmla="*/ 2147483647 h 54"/>
            <a:gd name="T14" fmla="*/ 2147483647 w 31"/>
            <a:gd name="T15" fmla="*/ 2147483647 h 54"/>
            <a:gd name="T16" fmla="*/ 2147483647 w 31"/>
            <a:gd name="T17" fmla="*/ 2147483647 h 54"/>
            <a:gd name="T18" fmla="*/ 2147483647 w 31"/>
            <a:gd name="T19" fmla="*/ 2147483647 h 54"/>
            <a:gd name="T20" fmla="*/ 2147483647 w 31"/>
            <a:gd name="T21" fmla="*/ 2147483647 h 54"/>
            <a:gd name="T22" fmla="*/ 2147483647 w 31"/>
            <a:gd name="T23" fmla="*/ 2147483647 h 54"/>
            <a:gd name="T24" fmla="*/ 2147483647 w 31"/>
            <a:gd name="T25" fmla="*/ 2147483647 h 54"/>
            <a:gd name="T26" fmla="*/ 2147483647 w 31"/>
            <a:gd name="T27" fmla="*/ 2147483647 h 54"/>
            <a:gd name="T28" fmla="*/ 2147483647 w 31"/>
            <a:gd name="T29" fmla="*/ 2147483647 h 54"/>
            <a:gd name="T30" fmla="*/ 2147483647 w 31"/>
            <a:gd name="T31" fmla="*/ 2147483647 h 54"/>
            <a:gd name="T32" fmla="*/ 2147483647 w 31"/>
            <a:gd name="T33" fmla="*/ 2147483647 h 54"/>
            <a:gd name="T34" fmla="*/ 2147483647 w 31"/>
            <a:gd name="T35" fmla="*/ 2147483647 h 54"/>
            <a:gd name="T36" fmla="*/ 2147483647 w 31"/>
            <a:gd name="T37" fmla="*/ 2147483647 h 54"/>
            <a:gd name="T38" fmla="*/ 2147483647 w 31"/>
            <a:gd name="T39" fmla="*/ 2147483647 h 54"/>
            <a:gd name="T40" fmla="*/ 2147483647 w 31"/>
            <a:gd name="T41" fmla="*/ 2147483647 h 54"/>
            <a:gd name="T42" fmla="*/ 2147483647 w 31"/>
            <a:gd name="T43" fmla="*/ 2147483647 h 54"/>
            <a:gd name="T44" fmla="*/ 2147483647 w 31"/>
            <a:gd name="T45" fmla="*/ 2147483647 h 54"/>
            <a:gd name="T46" fmla="*/ 2147483647 w 31"/>
            <a:gd name="T47" fmla="*/ 2147483647 h 54"/>
            <a:gd name="T48" fmla="*/ 2147483647 w 31"/>
            <a:gd name="T49" fmla="*/ 2147483647 h 54"/>
            <a:gd name="T50" fmla="*/ 2147483647 w 31"/>
            <a:gd name="T51" fmla="*/ 2147483647 h 54"/>
            <a:gd name="T52" fmla="*/ 2147483647 w 31"/>
            <a:gd name="T53" fmla="*/ 2147483647 h 54"/>
            <a:gd name="T54" fmla="*/ 2147483647 w 31"/>
            <a:gd name="T55" fmla="*/ 2147483647 h 54"/>
            <a:gd name="T56" fmla="*/ 2147483647 w 31"/>
            <a:gd name="T57" fmla="*/ 2147483647 h 54"/>
            <a:gd name="T58" fmla="*/ 2147483647 w 31"/>
            <a:gd name="T59" fmla="*/ 2147483647 h 54"/>
            <a:gd name="T60" fmla="*/ 2147483647 w 31"/>
            <a:gd name="T61" fmla="*/ 2147483647 h 54"/>
            <a:gd name="T62" fmla="*/ 2147483647 w 31"/>
            <a:gd name="T63" fmla="*/ 2147483647 h 54"/>
            <a:gd name="T64" fmla="*/ 0 60000 65536"/>
            <a:gd name="T65" fmla="*/ 0 60000 65536"/>
            <a:gd name="T66" fmla="*/ 0 60000 65536"/>
            <a:gd name="T67" fmla="*/ 0 60000 65536"/>
            <a:gd name="T68" fmla="*/ 0 60000 65536"/>
            <a:gd name="T69" fmla="*/ 0 60000 65536"/>
            <a:gd name="T70" fmla="*/ 0 60000 65536"/>
            <a:gd name="T71" fmla="*/ 0 60000 65536"/>
            <a:gd name="T72" fmla="*/ 0 60000 65536"/>
            <a:gd name="T73" fmla="*/ 0 60000 65536"/>
            <a:gd name="T74" fmla="*/ 0 60000 65536"/>
            <a:gd name="T75" fmla="*/ 0 60000 65536"/>
            <a:gd name="T76" fmla="*/ 0 60000 65536"/>
            <a:gd name="T77" fmla="*/ 0 60000 65536"/>
            <a:gd name="T78" fmla="*/ 0 60000 65536"/>
            <a:gd name="T79" fmla="*/ 0 60000 65536"/>
            <a:gd name="T80" fmla="*/ 0 60000 65536"/>
            <a:gd name="T81" fmla="*/ 0 60000 65536"/>
            <a:gd name="T82" fmla="*/ 0 60000 65536"/>
            <a:gd name="T83" fmla="*/ 0 60000 65536"/>
            <a:gd name="T84" fmla="*/ 0 60000 65536"/>
            <a:gd name="T85" fmla="*/ 0 60000 65536"/>
            <a:gd name="T86" fmla="*/ 0 60000 65536"/>
            <a:gd name="T87" fmla="*/ 0 60000 65536"/>
            <a:gd name="T88" fmla="*/ 0 60000 65536"/>
            <a:gd name="T89" fmla="*/ 0 60000 65536"/>
            <a:gd name="T90" fmla="*/ 0 60000 65536"/>
            <a:gd name="T91" fmla="*/ 0 60000 65536"/>
            <a:gd name="T92" fmla="*/ 0 60000 65536"/>
            <a:gd name="T93" fmla="*/ 0 60000 65536"/>
            <a:gd name="T94" fmla="*/ 0 60000 65536"/>
            <a:gd name="T95" fmla="*/ 0 60000 65536"/>
            <a:gd name="T96" fmla="*/ 0 w 31"/>
            <a:gd name="T97" fmla="*/ 0 h 54"/>
            <a:gd name="T98" fmla="*/ 31 w 31"/>
            <a:gd name="T99" fmla="*/ 54 h 54"/>
          </a:gdLst>
          <a:ahLst/>
          <a:cxnLst>
            <a:cxn ang="T64">
              <a:pos x="T0" y="T1"/>
            </a:cxn>
            <a:cxn ang="T65">
              <a:pos x="T2" y="T3"/>
            </a:cxn>
            <a:cxn ang="T66">
              <a:pos x="T4" y="T5"/>
            </a:cxn>
            <a:cxn ang="T67">
              <a:pos x="T6" y="T7"/>
            </a:cxn>
            <a:cxn ang="T68">
              <a:pos x="T8" y="T9"/>
            </a:cxn>
            <a:cxn ang="T69">
              <a:pos x="T10" y="T11"/>
            </a:cxn>
            <a:cxn ang="T70">
              <a:pos x="T12" y="T13"/>
            </a:cxn>
            <a:cxn ang="T71">
              <a:pos x="T14" y="T15"/>
            </a:cxn>
            <a:cxn ang="T72">
              <a:pos x="T16" y="T17"/>
            </a:cxn>
            <a:cxn ang="T73">
              <a:pos x="T18" y="T19"/>
            </a:cxn>
            <a:cxn ang="T74">
              <a:pos x="T20" y="T21"/>
            </a:cxn>
            <a:cxn ang="T75">
              <a:pos x="T22" y="T23"/>
            </a:cxn>
            <a:cxn ang="T76">
              <a:pos x="T24" y="T25"/>
            </a:cxn>
            <a:cxn ang="T77">
              <a:pos x="T26" y="T27"/>
            </a:cxn>
            <a:cxn ang="T78">
              <a:pos x="T28" y="T29"/>
            </a:cxn>
            <a:cxn ang="T79">
              <a:pos x="T30" y="T31"/>
            </a:cxn>
            <a:cxn ang="T80">
              <a:pos x="T32" y="T33"/>
            </a:cxn>
            <a:cxn ang="T81">
              <a:pos x="T34" y="T35"/>
            </a:cxn>
            <a:cxn ang="T82">
              <a:pos x="T36" y="T37"/>
            </a:cxn>
            <a:cxn ang="T83">
              <a:pos x="T38" y="T39"/>
            </a:cxn>
            <a:cxn ang="T84">
              <a:pos x="T40" y="T41"/>
            </a:cxn>
            <a:cxn ang="T85">
              <a:pos x="T42" y="T43"/>
            </a:cxn>
            <a:cxn ang="T86">
              <a:pos x="T44" y="T45"/>
            </a:cxn>
            <a:cxn ang="T87">
              <a:pos x="T46" y="T47"/>
            </a:cxn>
            <a:cxn ang="T88">
              <a:pos x="T48" y="T49"/>
            </a:cxn>
            <a:cxn ang="T89">
              <a:pos x="T50" y="T51"/>
            </a:cxn>
            <a:cxn ang="T90">
              <a:pos x="T52" y="T53"/>
            </a:cxn>
            <a:cxn ang="T91">
              <a:pos x="T54" y="T55"/>
            </a:cxn>
            <a:cxn ang="T92">
              <a:pos x="T56" y="T57"/>
            </a:cxn>
            <a:cxn ang="T93">
              <a:pos x="T58" y="T59"/>
            </a:cxn>
            <a:cxn ang="T94">
              <a:pos x="T60" y="T61"/>
            </a:cxn>
            <a:cxn ang="T95">
              <a:pos x="T62" y="T63"/>
            </a:cxn>
          </a:cxnLst>
          <a:rect l="T96" t="T97" r="T98" b="T99"/>
          <a:pathLst>
            <a:path w="31" h="54">
              <a:moveTo>
                <a:pt x="26" y="5"/>
              </a:moveTo>
              <a:lnTo>
                <a:pt x="26" y="3"/>
              </a:lnTo>
              <a:lnTo>
                <a:pt x="27" y="0"/>
              </a:lnTo>
              <a:lnTo>
                <a:pt x="24" y="1"/>
              </a:lnTo>
              <a:lnTo>
                <a:pt x="21" y="4"/>
              </a:lnTo>
              <a:lnTo>
                <a:pt x="20" y="2"/>
              </a:lnTo>
              <a:lnTo>
                <a:pt x="17" y="4"/>
              </a:lnTo>
              <a:lnTo>
                <a:pt x="15" y="3"/>
              </a:lnTo>
              <a:lnTo>
                <a:pt x="12" y="3"/>
              </a:lnTo>
              <a:lnTo>
                <a:pt x="7" y="7"/>
              </a:lnTo>
              <a:lnTo>
                <a:pt x="3" y="7"/>
              </a:lnTo>
              <a:lnTo>
                <a:pt x="0" y="8"/>
              </a:lnTo>
              <a:lnTo>
                <a:pt x="0" y="13"/>
              </a:lnTo>
              <a:lnTo>
                <a:pt x="1" y="15"/>
              </a:lnTo>
              <a:lnTo>
                <a:pt x="2" y="18"/>
              </a:lnTo>
              <a:lnTo>
                <a:pt x="1" y="24"/>
              </a:lnTo>
              <a:lnTo>
                <a:pt x="3" y="27"/>
              </a:lnTo>
              <a:lnTo>
                <a:pt x="5" y="30"/>
              </a:lnTo>
              <a:lnTo>
                <a:pt x="7" y="30"/>
              </a:lnTo>
              <a:lnTo>
                <a:pt x="9" y="33"/>
              </a:lnTo>
              <a:lnTo>
                <a:pt x="10" y="35"/>
              </a:lnTo>
              <a:lnTo>
                <a:pt x="11" y="37"/>
              </a:lnTo>
              <a:lnTo>
                <a:pt x="13" y="38"/>
              </a:lnTo>
              <a:lnTo>
                <a:pt x="15" y="38"/>
              </a:lnTo>
              <a:lnTo>
                <a:pt x="15" y="40"/>
              </a:lnTo>
              <a:lnTo>
                <a:pt x="13" y="41"/>
              </a:lnTo>
              <a:lnTo>
                <a:pt x="14" y="43"/>
              </a:lnTo>
              <a:lnTo>
                <a:pt x="14" y="46"/>
              </a:lnTo>
              <a:lnTo>
                <a:pt x="15" y="48"/>
              </a:lnTo>
              <a:lnTo>
                <a:pt x="18" y="50"/>
              </a:lnTo>
              <a:lnTo>
                <a:pt x="20" y="50"/>
              </a:lnTo>
              <a:lnTo>
                <a:pt x="23" y="51"/>
              </a:lnTo>
              <a:lnTo>
                <a:pt x="24" y="51"/>
              </a:lnTo>
              <a:lnTo>
                <a:pt x="24" y="54"/>
              </a:lnTo>
              <a:lnTo>
                <a:pt x="26" y="54"/>
              </a:lnTo>
              <a:lnTo>
                <a:pt x="26" y="52"/>
              </a:lnTo>
              <a:lnTo>
                <a:pt x="28" y="50"/>
              </a:lnTo>
              <a:lnTo>
                <a:pt x="30" y="47"/>
              </a:lnTo>
              <a:lnTo>
                <a:pt x="29" y="46"/>
              </a:lnTo>
              <a:lnTo>
                <a:pt x="28" y="44"/>
              </a:lnTo>
              <a:lnTo>
                <a:pt x="28" y="43"/>
              </a:lnTo>
              <a:lnTo>
                <a:pt x="29" y="42"/>
              </a:lnTo>
              <a:lnTo>
                <a:pt x="28" y="40"/>
              </a:lnTo>
              <a:lnTo>
                <a:pt x="27" y="39"/>
              </a:lnTo>
              <a:lnTo>
                <a:pt x="29" y="35"/>
              </a:lnTo>
              <a:lnTo>
                <a:pt x="29" y="33"/>
              </a:lnTo>
              <a:lnTo>
                <a:pt x="29" y="32"/>
              </a:lnTo>
              <a:lnTo>
                <a:pt x="30" y="31"/>
              </a:lnTo>
              <a:lnTo>
                <a:pt x="30" y="29"/>
              </a:lnTo>
              <a:lnTo>
                <a:pt x="28" y="29"/>
              </a:lnTo>
              <a:lnTo>
                <a:pt x="26" y="30"/>
              </a:lnTo>
              <a:lnTo>
                <a:pt x="24" y="28"/>
              </a:lnTo>
              <a:lnTo>
                <a:pt x="27" y="28"/>
              </a:lnTo>
              <a:lnTo>
                <a:pt x="27" y="25"/>
              </a:lnTo>
              <a:lnTo>
                <a:pt x="27" y="23"/>
              </a:lnTo>
              <a:lnTo>
                <a:pt x="26" y="20"/>
              </a:lnTo>
              <a:lnTo>
                <a:pt x="25" y="18"/>
              </a:lnTo>
              <a:lnTo>
                <a:pt x="27" y="16"/>
              </a:lnTo>
              <a:lnTo>
                <a:pt x="29" y="14"/>
              </a:lnTo>
              <a:lnTo>
                <a:pt x="31" y="13"/>
              </a:lnTo>
              <a:lnTo>
                <a:pt x="31" y="9"/>
              </a:lnTo>
              <a:lnTo>
                <a:pt x="29" y="6"/>
              </a:lnTo>
              <a:lnTo>
                <a:pt x="27" y="6"/>
              </a:lnTo>
              <a:lnTo>
                <a:pt x="26" y="5"/>
              </a:lnTo>
              <a:close/>
            </a:path>
          </a:pathLst>
        </a:custGeom>
        <a:solidFill>
          <a:srgbClr val="DCDCD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6</xdr:col>
      <xdr:colOff>171450</xdr:colOff>
      <xdr:row>24</xdr:row>
      <xdr:rowOff>114300</xdr:rowOff>
    </xdr:from>
    <xdr:to>
      <xdr:col>6</xdr:col>
      <xdr:colOff>438150</xdr:colOff>
      <xdr:row>27</xdr:row>
      <xdr:rowOff>85725</xdr:rowOff>
    </xdr:to>
    <xdr:sp macro="[0]!modRegionSelect.RegionClick" textlink="">
      <xdr:nvSpPr>
        <xdr:cNvPr id="237401" name="ShapeReg_61"/>
        <xdr:cNvSpPr>
          <a:spLocks/>
        </xdr:cNvSpPr>
      </xdr:nvSpPr>
      <xdr:spPr bwMode="auto">
        <a:xfrm>
          <a:off x="3829050" y="4124325"/>
          <a:ext cx="266700" cy="457200"/>
        </a:xfrm>
        <a:custGeom>
          <a:avLst/>
          <a:gdLst>
            <a:gd name="T0" fmla="*/ 2147483647 w 28"/>
            <a:gd name="T1" fmla="*/ 0 h 48"/>
            <a:gd name="T2" fmla="*/ 2147483647 w 28"/>
            <a:gd name="T3" fmla="*/ 2147483647 h 48"/>
            <a:gd name="T4" fmla="*/ 2147483647 w 28"/>
            <a:gd name="T5" fmla="*/ 2147483647 h 48"/>
            <a:gd name="T6" fmla="*/ 2147483647 w 28"/>
            <a:gd name="T7" fmla="*/ 2147483647 h 48"/>
            <a:gd name="T8" fmla="*/ 2147483647 w 28"/>
            <a:gd name="T9" fmla="*/ 2147483647 h 48"/>
            <a:gd name="T10" fmla="*/ 2147483647 w 28"/>
            <a:gd name="T11" fmla="*/ 2147483647 h 48"/>
            <a:gd name="T12" fmla="*/ 2147483647 w 28"/>
            <a:gd name="T13" fmla="*/ 2147483647 h 48"/>
            <a:gd name="T14" fmla="*/ 2147483647 w 28"/>
            <a:gd name="T15" fmla="*/ 2147483647 h 48"/>
            <a:gd name="T16" fmla="*/ 2147483647 w 28"/>
            <a:gd name="T17" fmla="*/ 2147483647 h 48"/>
            <a:gd name="T18" fmla="*/ 2147483647 w 28"/>
            <a:gd name="T19" fmla="*/ 2147483647 h 48"/>
            <a:gd name="T20" fmla="*/ 2147483647 w 28"/>
            <a:gd name="T21" fmla="*/ 2147483647 h 48"/>
            <a:gd name="T22" fmla="*/ 2147483647 w 28"/>
            <a:gd name="T23" fmla="*/ 2147483647 h 48"/>
            <a:gd name="T24" fmla="*/ 2147483647 w 28"/>
            <a:gd name="T25" fmla="*/ 2147483647 h 48"/>
            <a:gd name="T26" fmla="*/ 2147483647 w 28"/>
            <a:gd name="T27" fmla="*/ 2147483647 h 48"/>
            <a:gd name="T28" fmla="*/ 2147483647 w 28"/>
            <a:gd name="T29" fmla="*/ 2147483647 h 48"/>
            <a:gd name="T30" fmla="*/ 2147483647 w 28"/>
            <a:gd name="T31" fmla="*/ 2147483647 h 48"/>
            <a:gd name="T32" fmla="*/ 2147483647 w 28"/>
            <a:gd name="T33" fmla="*/ 2147483647 h 48"/>
            <a:gd name="T34" fmla="*/ 2147483647 w 28"/>
            <a:gd name="T35" fmla="*/ 2147483647 h 48"/>
            <a:gd name="T36" fmla="*/ 2147483647 w 28"/>
            <a:gd name="T37" fmla="*/ 2147483647 h 48"/>
            <a:gd name="T38" fmla="*/ 2147483647 w 28"/>
            <a:gd name="T39" fmla="*/ 2147483647 h 48"/>
            <a:gd name="T40" fmla="*/ 2147483647 w 28"/>
            <a:gd name="T41" fmla="*/ 2147483647 h 48"/>
            <a:gd name="T42" fmla="*/ 2147483647 w 28"/>
            <a:gd name="T43" fmla="*/ 2147483647 h 48"/>
            <a:gd name="T44" fmla="*/ 2147483647 w 28"/>
            <a:gd name="T45" fmla="*/ 2147483647 h 48"/>
            <a:gd name="T46" fmla="*/ 2147483647 w 28"/>
            <a:gd name="T47" fmla="*/ 2147483647 h 48"/>
            <a:gd name="T48" fmla="*/ 2147483647 w 28"/>
            <a:gd name="T49" fmla="*/ 2147483647 h 48"/>
            <a:gd name="T50" fmla="*/ 2147483647 w 28"/>
            <a:gd name="T51" fmla="*/ 2147483647 h 48"/>
            <a:gd name="T52" fmla="*/ 2147483647 w 28"/>
            <a:gd name="T53" fmla="*/ 2147483647 h 48"/>
            <a:gd name="T54" fmla="*/ 2147483647 w 28"/>
            <a:gd name="T55" fmla="*/ 2147483647 h 48"/>
            <a:gd name="T56" fmla="*/ 2147483647 w 28"/>
            <a:gd name="T57" fmla="*/ 2147483647 h 48"/>
            <a:gd name="T58" fmla="*/ 0 w 28"/>
            <a:gd name="T59" fmla="*/ 2147483647 h 48"/>
            <a:gd name="T60" fmla="*/ 2147483647 w 28"/>
            <a:gd name="T61" fmla="*/ 2147483647 h 48"/>
            <a:gd name="T62" fmla="*/ 0 w 28"/>
            <a:gd name="T63" fmla="*/ 2147483647 h 48"/>
            <a:gd name="T64" fmla="*/ 2147483647 w 28"/>
            <a:gd name="T65" fmla="*/ 2147483647 h 48"/>
            <a:gd name="T66" fmla="*/ 2147483647 w 28"/>
            <a:gd name="T67" fmla="*/ 2147483647 h 48"/>
            <a:gd name="T68" fmla="*/ 2147483647 w 28"/>
            <a:gd name="T69" fmla="*/ 2147483647 h 48"/>
            <a:gd name="T70" fmla="*/ 2147483647 w 28"/>
            <a:gd name="T71" fmla="*/ 2147483647 h 48"/>
            <a:gd name="T72" fmla="*/ 2147483647 w 28"/>
            <a:gd name="T73" fmla="*/ 2147483647 h 48"/>
            <a:gd name="T74" fmla="*/ 2147483647 w 28"/>
            <a:gd name="T75" fmla="*/ 2147483647 h 48"/>
            <a:gd name="T76" fmla="*/ 2147483647 w 28"/>
            <a:gd name="T77" fmla="*/ 2147483647 h 48"/>
            <a:gd name="T78" fmla="*/ 2147483647 w 28"/>
            <a:gd name="T79" fmla="*/ 2147483647 h 48"/>
            <a:gd name="T80" fmla="*/ 2147483647 w 28"/>
            <a:gd name="T81" fmla="*/ 2147483647 h 48"/>
            <a:gd name="T82" fmla="*/ 2147483647 w 28"/>
            <a:gd name="T83" fmla="*/ 2147483647 h 48"/>
            <a:gd name="T84" fmla="*/ 2147483647 w 28"/>
            <a:gd name="T85" fmla="*/ 2147483647 h 48"/>
            <a:gd name="T86" fmla="*/ 2147483647 w 28"/>
            <a:gd name="T87" fmla="*/ 2147483647 h 48"/>
            <a:gd name="T88" fmla="*/ 2147483647 w 28"/>
            <a:gd name="T89" fmla="*/ 2147483647 h 48"/>
            <a:gd name="T90" fmla="*/ 2147483647 w 28"/>
            <a:gd name="T91" fmla="*/ 2147483647 h 48"/>
            <a:gd name="T92" fmla="*/ 2147483647 w 28"/>
            <a:gd name="T93" fmla="*/ 2147483647 h 48"/>
            <a:gd name="T94" fmla="*/ 2147483647 w 28"/>
            <a:gd name="T95" fmla="*/ 2147483647 h 48"/>
            <a:gd name="T96" fmla="*/ 2147483647 w 28"/>
            <a:gd name="T97" fmla="*/ 2147483647 h 48"/>
            <a:gd name="T98" fmla="*/ 2147483647 w 28"/>
            <a:gd name="T99" fmla="*/ 2147483647 h 48"/>
            <a:gd name="T100" fmla="*/ 2147483647 w 28"/>
            <a:gd name="T101" fmla="*/ 2147483647 h 48"/>
            <a:gd name="T102" fmla="*/ 2147483647 w 28"/>
            <a:gd name="T103" fmla="*/ 2147483647 h 48"/>
            <a:gd name="T104" fmla="*/ 2147483647 w 28"/>
            <a:gd name="T105" fmla="*/ 2147483647 h 48"/>
            <a:gd name="T106" fmla="*/ 2147483647 w 28"/>
            <a:gd name="T107" fmla="*/ 2147483647 h 48"/>
            <a:gd name="T108" fmla="*/ 2147483647 w 28"/>
            <a:gd name="T109" fmla="*/ 0 h 48"/>
            <a:gd name="T110" fmla="*/ 0 60000 65536"/>
            <a:gd name="T111" fmla="*/ 0 60000 65536"/>
            <a:gd name="T112" fmla="*/ 0 60000 65536"/>
            <a:gd name="T113" fmla="*/ 0 60000 65536"/>
            <a:gd name="T114" fmla="*/ 0 60000 65536"/>
            <a:gd name="T115" fmla="*/ 0 60000 65536"/>
            <a:gd name="T116" fmla="*/ 0 60000 65536"/>
            <a:gd name="T117" fmla="*/ 0 60000 65536"/>
            <a:gd name="T118" fmla="*/ 0 60000 65536"/>
            <a:gd name="T119" fmla="*/ 0 60000 65536"/>
            <a:gd name="T120" fmla="*/ 0 60000 65536"/>
            <a:gd name="T121" fmla="*/ 0 60000 65536"/>
            <a:gd name="T122" fmla="*/ 0 60000 65536"/>
            <a:gd name="T123" fmla="*/ 0 60000 65536"/>
            <a:gd name="T124" fmla="*/ 0 60000 65536"/>
            <a:gd name="T125" fmla="*/ 0 60000 65536"/>
            <a:gd name="T126" fmla="*/ 0 60000 65536"/>
            <a:gd name="T127" fmla="*/ 0 60000 65536"/>
            <a:gd name="T128" fmla="*/ 0 60000 65536"/>
            <a:gd name="T129" fmla="*/ 0 60000 65536"/>
            <a:gd name="T130" fmla="*/ 0 60000 65536"/>
            <a:gd name="T131" fmla="*/ 0 60000 65536"/>
            <a:gd name="T132" fmla="*/ 0 60000 65536"/>
            <a:gd name="T133" fmla="*/ 0 60000 65536"/>
            <a:gd name="T134" fmla="*/ 0 60000 65536"/>
            <a:gd name="T135" fmla="*/ 0 60000 65536"/>
            <a:gd name="T136" fmla="*/ 0 60000 65536"/>
            <a:gd name="T137" fmla="*/ 0 60000 65536"/>
            <a:gd name="T138" fmla="*/ 0 60000 65536"/>
            <a:gd name="T139" fmla="*/ 0 60000 65536"/>
            <a:gd name="T140" fmla="*/ 0 60000 65536"/>
            <a:gd name="T141" fmla="*/ 0 60000 65536"/>
            <a:gd name="T142" fmla="*/ 0 60000 65536"/>
            <a:gd name="T143" fmla="*/ 0 60000 65536"/>
            <a:gd name="T144" fmla="*/ 0 60000 65536"/>
            <a:gd name="T145" fmla="*/ 0 60000 65536"/>
            <a:gd name="T146" fmla="*/ 0 60000 65536"/>
            <a:gd name="T147" fmla="*/ 0 60000 65536"/>
            <a:gd name="T148" fmla="*/ 0 60000 65536"/>
            <a:gd name="T149" fmla="*/ 0 60000 65536"/>
            <a:gd name="T150" fmla="*/ 0 60000 65536"/>
            <a:gd name="T151" fmla="*/ 0 60000 65536"/>
            <a:gd name="T152" fmla="*/ 0 60000 65536"/>
            <a:gd name="T153" fmla="*/ 0 60000 65536"/>
            <a:gd name="T154" fmla="*/ 0 60000 65536"/>
            <a:gd name="T155" fmla="*/ 0 60000 65536"/>
            <a:gd name="T156" fmla="*/ 0 60000 65536"/>
            <a:gd name="T157" fmla="*/ 0 60000 65536"/>
            <a:gd name="T158" fmla="*/ 0 60000 65536"/>
            <a:gd name="T159" fmla="*/ 0 60000 65536"/>
            <a:gd name="T160" fmla="*/ 0 60000 65536"/>
            <a:gd name="T161" fmla="*/ 0 60000 65536"/>
            <a:gd name="T162" fmla="*/ 0 60000 65536"/>
            <a:gd name="T163" fmla="*/ 0 60000 65536"/>
            <a:gd name="T164" fmla="*/ 0 60000 65536"/>
            <a:gd name="T165" fmla="*/ 0 w 28"/>
            <a:gd name="T166" fmla="*/ 0 h 48"/>
            <a:gd name="T167" fmla="*/ 28 w 28"/>
            <a:gd name="T168" fmla="*/ 48 h 48"/>
          </a:gdLst>
          <a:ahLst/>
          <a:cxnLst>
            <a:cxn ang="T110">
              <a:pos x="T0" y="T1"/>
            </a:cxn>
            <a:cxn ang="T111">
              <a:pos x="T2" y="T3"/>
            </a:cxn>
            <a:cxn ang="T112">
              <a:pos x="T4" y="T5"/>
            </a:cxn>
            <a:cxn ang="T113">
              <a:pos x="T6" y="T7"/>
            </a:cxn>
            <a:cxn ang="T114">
              <a:pos x="T8" y="T9"/>
            </a:cxn>
            <a:cxn ang="T115">
              <a:pos x="T10" y="T11"/>
            </a:cxn>
            <a:cxn ang="T116">
              <a:pos x="T12" y="T13"/>
            </a:cxn>
            <a:cxn ang="T117">
              <a:pos x="T14" y="T15"/>
            </a:cxn>
            <a:cxn ang="T118">
              <a:pos x="T16" y="T17"/>
            </a:cxn>
            <a:cxn ang="T119">
              <a:pos x="T18" y="T19"/>
            </a:cxn>
            <a:cxn ang="T120">
              <a:pos x="T20" y="T21"/>
            </a:cxn>
            <a:cxn ang="T121">
              <a:pos x="T22" y="T23"/>
            </a:cxn>
            <a:cxn ang="T122">
              <a:pos x="T24" y="T25"/>
            </a:cxn>
            <a:cxn ang="T123">
              <a:pos x="T26" y="T27"/>
            </a:cxn>
            <a:cxn ang="T124">
              <a:pos x="T28" y="T29"/>
            </a:cxn>
            <a:cxn ang="T125">
              <a:pos x="T30" y="T31"/>
            </a:cxn>
            <a:cxn ang="T126">
              <a:pos x="T32" y="T33"/>
            </a:cxn>
            <a:cxn ang="T127">
              <a:pos x="T34" y="T35"/>
            </a:cxn>
            <a:cxn ang="T128">
              <a:pos x="T36" y="T37"/>
            </a:cxn>
            <a:cxn ang="T129">
              <a:pos x="T38" y="T39"/>
            </a:cxn>
            <a:cxn ang="T130">
              <a:pos x="T40" y="T41"/>
            </a:cxn>
            <a:cxn ang="T131">
              <a:pos x="T42" y="T43"/>
            </a:cxn>
            <a:cxn ang="T132">
              <a:pos x="T44" y="T45"/>
            </a:cxn>
            <a:cxn ang="T133">
              <a:pos x="T46" y="T47"/>
            </a:cxn>
            <a:cxn ang="T134">
              <a:pos x="T48" y="T49"/>
            </a:cxn>
            <a:cxn ang="T135">
              <a:pos x="T50" y="T51"/>
            </a:cxn>
            <a:cxn ang="T136">
              <a:pos x="T52" y="T53"/>
            </a:cxn>
            <a:cxn ang="T137">
              <a:pos x="T54" y="T55"/>
            </a:cxn>
            <a:cxn ang="T138">
              <a:pos x="T56" y="T57"/>
            </a:cxn>
            <a:cxn ang="T139">
              <a:pos x="T58" y="T59"/>
            </a:cxn>
            <a:cxn ang="T140">
              <a:pos x="T60" y="T61"/>
            </a:cxn>
            <a:cxn ang="T141">
              <a:pos x="T62" y="T63"/>
            </a:cxn>
            <a:cxn ang="T142">
              <a:pos x="T64" y="T65"/>
            </a:cxn>
            <a:cxn ang="T143">
              <a:pos x="T66" y="T67"/>
            </a:cxn>
            <a:cxn ang="T144">
              <a:pos x="T68" y="T69"/>
            </a:cxn>
            <a:cxn ang="T145">
              <a:pos x="T70" y="T71"/>
            </a:cxn>
            <a:cxn ang="T146">
              <a:pos x="T72" y="T73"/>
            </a:cxn>
            <a:cxn ang="T147">
              <a:pos x="T74" y="T75"/>
            </a:cxn>
            <a:cxn ang="T148">
              <a:pos x="T76" y="T77"/>
            </a:cxn>
            <a:cxn ang="T149">
              <a:pos x="T78" y="T79"/>
            </a:cxn>
            <a:cxn ang="T150">
              <a:pos x="T80" y="T81"/>
            </a:cxn>
            <a:cxn ang="T151">
              <a:pos x="T82" y="T83"/>
            </a:cxn>
            <a:cxn ang="T152">
              <a:pos x="T84" y="T85"/>
            </a:cxn>
            <a:cxn ang="T153">
              <a:pos x="T86" y="T87"/>
            </a:cxn>
            <a:cxn ang="T154">
              <a:pos x="T88" y="T89"/>
            </a:cxn>
            <a:cxn ang="T155">
              <a:pos x="T90" y="T91"/>
            </a:cxn>
            <a:cxn ang="T156">
              <a:pos x="T92" y="T93"/>
            </a:cxn>
            <a:cxn ang="T157">
              <a:pos x="T94" y="T95"/>
            </a:cxn>
            <a:cxn ang="T158">
              <a:pos x="T96" y="T97"/>
            </a:cxn>
            <a:cxn ang="T159">
              <a:pos x="T98" y="T99"/>
            </a:cxn>
            <a:cxn ang="T160">
              <a:pos x="T100" y="T101"/>
            </a:cxn>
            <a:cxn ang="T161">
              <a:pos x="T102" y="T103"/>
            </a:cxn>
            <a:cxn ang="T162">
              <a:pos x="T104" y="T105"/>
            </a:cxn>
            <a:cxn ang="T163">
              <a:pos x="T106" y="T107"/>
            </a:cxn>
            <a:cxn ang="T164">
              <a:pos x="T108" y="T109"/>
            </a:cxn>
          </a:cxnLst>
          <a:rect l="T165" t="T166" r="T167" b="T168"/>
          <a:pathLst>
            <a:path w="28" h="48">
              <a:moveTo>
                <a:pt x="7" y="0"/>
              </a:moveTo>
              <a:lnTo>
                <a:pt x="8" y="3"/>
              </a:lnTo>
              <a:lnTo>
                <a:pt x="11" y="5"/>
              </a:lnTo>
              <a:lnTo>
                <a:pt x="14" y="6"/>
              </a:lnTo>
              <a:lnTo>
                <a:pt x="15" y="5"/>
              </a:lnTo>
              <a:lnTo>
                <a:pt x="19" y="5"/>
              </a:lnTo>
              <a:lnTo>
                <a:pt x="21" y="4"/>
              </a:lnTo>
              <a:lnTo>
                <a:pt x="22" y="6"/>
              </a:lnTo>
              <a:lnTo>
                <a:pt x="21" y="9"/>
              </a:lnTo>
              <a:lnTo>
                <a:pt x="24" y="12"/>
              </a:lnTo>
              <a:lnTo>
                <a:pt x="25" y="15"/>
              </a:lnTo>
              <a:lnTo>
                <a:pt x="27" y="18"/>
              </a:lnTo>
              <a:lnTo>
                <a:pt x="27" y="21"/>
              </a:lnTo>
              <a:lnTo>
                <a:pt x="28" y="23"/>
              </a:lnTo>
              <a:lnTo>
                <a:pt x="27" y="25"/>
              </a:lnTo>
              <a:lnTo>
                <a:pt x="25" y="28"/>
              </a:lnTo>
              <a:lnTo>
                <a:pt x="26" y="30"/>
              </a:lnTo>
              <a:lnTo>
                <a:pt x="23" y="33"/>
              </a:lnTo>
              <a:lnTo>
                <a:pt x="21" y="34"/>
              </a:lnTo>
              <a:lnTo>
                <a:pt x="20" y="37"/>
              </a:lnTo>
              <a:lnTo>
                <a:pt x="19" y="38"/>
              </a:lnTo>
              <a:lnTo>
                <a:pt x="16" y="39"/>
              </a:lnTo>
              <a:lnTo>
                <a:pt x="16" y="42"/>
              </a:lnTo>
              <a:lnTo>
                <a:pt x="13" y="45"/>
              </a:lnTo>
              <a:lnTo>
                <a:pt x="9" y="44"/>
              </a:lnTo>
              <a:lnTo>
                <a:pt x="7" y="45"/>
              </a:lnTo>
              <a:lnTo>
                <a:pt x="6" y="45"/>
              </a:lnTo>
              <a:lnTo>
                <a:pt x="5" y="48"/>
              </a:lnTo>
              <a:lnTo>
                <a:pt x="2" y="48"/>
              </a:lnTo>
              <a:lnTo>
                <a:pt x="0" y="45"/>
              </a:lnTo>
              <a:lnTo>
                <a:pt x="1" y="44"/>
              </a:lnTo>
              <a:lnTo>
                <a:pt x="0" y="41"/>
              </a:lnTo>
              <a:lnTo>
                <a:pt x="4" y="38"/>
              </a:lnTo>
              <a:lnTo>
                <a:pt x="6" y="38"/>
              </a:lnTo>
              <a:lnTo>
                <a:pt x="6" y="36"/>
              </a:lnTo>
              <a:lnTo>
                <a:pt x="10" y="31"/>
              </a:lnTo>
              <a:lnTo>
                <a:pt x="9" y="30"/>
              </a:lnTo>
              <a:lnTo>
                <a:pt x="8" y="28"/>
              </a:lnTo>
              <a:lnTo>
                <a:pt x="8" y="27"/>
              </a:lnTo>
              <a:lnTo>
                <a:pt x="9" y="26"/>
              </a:lnTo>
              <a:lnTo>
                <a:pt x="8" y="24"/>
              </a:lnTo>
              <a:lnTo>
                <a:pt x="7" y="23"/>
              </a:lnTo>
              <a:lnTo>
                <a:pt x="9" y="20"/>
              </a:lnTo>
              <a:lnTo>
                <a:pt x="9" y="16"/>
              </a:lnTo>
              <a:lnTo>
                <a:pt x="10" y="15"/>
              </a:lnTo>
              <a:lnTo>
                <a:pt x="10" y="13"/>
              </a:lnTo>
              <a:lnTo>
                <a:pt x="8" y="13"/>
              </a:lnTo>
              <a:lnTo>
                <a:pt x="6" y="14"/>
              </a:lnTo>
              <a:lnTo>
                <a:pt x="4" y="12"/>
              </a:lnTo>
              <a:lnTo>
                <a:pt x="7" y="11"/>
              </a:lnTo>
              <a:lnTo>
                <a:pt x="7" y="9"/>
              </a:lnTo>
              <a:lnTo>
                <a:pt x="7" y="7"/>
              </a:lnTo>
              <a:lnTo>
                <a:pt x="6" y="4"/>
              </a:lnTo>
              <a:lnTo>
                <a:pt x="5" y="2"/>
              </a:lnTo>
              <a:lnTo>
                <a:pt x="7" y="0"/>
              </a:lnTo>
              <a:close/>
            </a:path>
          </a:pathLst>
        </a:custGeom>
        <a:solidFill>
          <a:srgbClr val="DCDCD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266700</xdr:colOff>
      <xdr:row>23</xdr:row>
      <xdr:rowOff>28575</xdr:rowOff>
    </xdr:from>
    <xdr:to>
      <xdr:col>0</xdr:col>
      <xdr:colOff>381000</xdr:colOff>
      <xdr:row>24</xdr:row>
      <xdr:rowOff>47625</xdr:rowOff>
    </xdr:to>
    <xdr:sp macro="[0]!modRegionSelect.RegionClick" textlink="">
      <xdr:nvSpPr>
        <xdr:cNvPr id="237402" name="ShapeReg_46"/>
        <xdr:cNvSpPr>
          <a:spLocks/>
        </xdr:cNvSpPr>
      </xdr:nvSpPr>
      <xdr:spPr bwMode="auto">
        <a:xfrm>
          <a:off x="266700" y="3876675"/>
          <a:ext cx="114300" cy="180975"/>
        </a:xfrm>
        <a:custGeom>
          <a:avLst/>
          <a:gdLst>
            <a:gd name="T0" fmla="*/ 2147483647 w 12"/>
            <a:gd name="T1" fmla="*/ 2147483647 h 19"/>
            <a:gd name="T2" fmla="*/ 2147483647 w 12"/>
            <a:gd name="T3" fmla="*/ 2147483647 h 19"/>
            <a:gd name="T4" fmla="*/ 2147483647 w 12"/>
            <a:gd name="T5" fmla="*/ 0 h 19"/>
            <a:gd name="T6" fmla="*/ 2147483647 w 12"/>
            <a:gd name="T7" fmla="*/ 0 h 19"/>
            <a:gd name="T8" fmla="*/ 2147483647 w 12"/>
            <a:gd name="T9" fmla="*/ 2147483647 h 19"/>
            <a:gd name="T10" fmla="*/ 2147483647 w 12"/>
            <a:gd name="T11" fmla="*/ 2147483647 h 19"/>
            <a:gd name="T12" fmla="*/ 2147483647 w 12"/>
            <a:gd name="T13" fmla="*/ 2147483647 h 19"/>
            <a:gd name="T14" fmla="*/ 2147483647 w 12"/>
            <a:gd name="T15" fmla="*/ 2147483647 h 19"/>
            <a:gd name="T16" fmla="*/ 2147483647 w 12"/>
            <a:gd name="T17" fmla="*/ 2147483647 h 19"/>
            <a:gd name="T18" fmla="*/ 2147483647 w 12"/>
            <a:gd name="T19" fmla="*/ 2147483647 h 19"/>
            <a:gd name="T20" fmla="*/ 2147483647 w 12"/>
            <a:gd name="T21" fmla="*/ 2147483647 h 19"/>
            <a:gd name="T22" fmla="*/ 2147483647 w 12"/>
            <a:gd name="T23" fmla="*/ 2147483647 h 19"/>
            <a:gd name="T24" fmla="*/ 2147483647 w 12"/>
            <a:gd name="T25" fmla="*/ 2147483647 h 19"/>
            <a:gd name="T26" fmla="*/ 2147483647 w 12"/>
            <a:gd name="T27" fmla="*/ 2147483647 h 19"/>
            <a:gd name="T28" fmla="*/ 2147483647 w 12"/>
            <a:gd name="T29" fmla="*/ 2147483647 h 19"/>
            <a:gd name="T30" fmla="*/ 2147483647 w 12"/>
            <a:gd name="T31" fmla="*/ 2147483647 h 19"/>
            <a:gd name="T32" fmla="*/ 2147483647 w 12"/>
            <a:gd name="T33" fmla="*/ 2147483647 h 19"/>
            <a:gd name="T34" fmla="*/ 2147483647 w 12"/>
            <a:gd name="T35" fmla="*/ 2147483647 h 19"/>
            <a:gd name="T36" fmla="*/ 2147483647 w 12"/>
            <a:gd name="T37" fmla="*/ 2147483647 h 19"/>
            <a:gd name="T38" fmla="*/ 2147483647 w 12"/>
            <a:gd name="T39" fmla="*/ 2147483647 h 19"/>
            <a:gd name="T40" fmla="*/ 0 w 12"/>
            <a:gd name="T41" fmla="*/ 2147483647 h 19"/>
            <a:gd name="T42" fmla="*/ 2147483647 w 12"/>
            <a:gd name="T43" fmla="*/ 2147483647 h 19"/>
            <a:gd name="T44" fmla="*/ 2147483647 w 12"/>
            <a:gd name="T45" fmla="*/ 2147483647 h 19"/>
            <a:gd name="T46" fmla="*/ 2147483647 w 12"/>
            <a:gd name="T47" fmla="*/ 2147483647 h 19"/>
            <a:gd name="T48" fmla="*/ 2147483647 w 12"/>
            <a:gd name="T49" fmla="*/ 2147483647 h 19"/>
            <a:gd name="T50" fmla="*/ 2147483647 w 12"/>
            <a:gd name="T51" fmla="*/ 2147483647 h 19"/>
            <a:gd name="T52" fmla="*/ 2147483647 w 12"/>
            <a:gd name="T53" fmla="*/ 2147483647 h 19"/>
            <a:gd name="T54" fmla="*/ 2147483647 w 12"/>
            <a:gd name="T55" fmla="*/ 2147483647 h 19"/>
            <a:gd name="T56" fmla="*/ 2147483647 w 12"/>
            <a:gd name="T57" fmla="*/ 2147483647 h 19"/>
            <a:gd name="T58" fmla="*/ 2147483647 w 12"/>
            <a:gd name="T59" fmla="*/ 2147483647 h 19"/>
            <a:gd name="T60" fmla="*/ 2147483647 w 12"/>
            <a:gd name="T61" fmla="*/ 2147483647 h 19"/>
            <a:gd name="T62" fmla="*/ 2147483647 w 12"/>
            <a:gd name="T63" fmla="*/ 2147483647 h 19"/>
            <a:gd name="T64" fmla="*/ 2147483647 w 12"/>
            <a:gd name="T65" fmla="*/ 2147483647 h 19"/>
            <a:gd name="T66" fmla="*/ 2147483647 w 12"/>
            <a:gd name="T67" fmla="*/ 2147483647 h 19"/>
            <a:gd name="T68" fmla="*/ 2147483647 w 12"/>
            <a:gd name="T69" fmla="*/ 2147483647 h 19"/>
            <a:gd name="T70" fmla="*/ 2147483647 w 12"/>
            <a:gd name="T71" fmla="*/ 2147483647 h 19"/>
            <a:gd name="T72" fmla="*/ 2147483647 w 12"/>
            <a:gd name="T73" fmla="*/ 2147483647 h 19"/>
            <a:gd name="T74" fmla="*/ 2147483647 w 12"/>
            <a:gd name="T75" fmla="*/ 2147483647 h 19"/>
            <a:gd name="T76" fmla="*/ 2147483647 w 12"/>
            <a:gd name="T77" fmla="*/ 2147483647 h 19"/>
            <a:gd name="T78" fmla="*/ 2147483647 w 12"/>
            <a:gd name="T79" fmla="*/ 2147483647 h 19"/>
            <a:gd name="T80" fmla="*/ 2147483647 w 12"/>
            <a:gd name="T81" fmla="*/ 2147483647 h 19"/>
            <a:gd name="T82" fmla="*/ 2147483647 w 12"/>
            <a:gd name="T83" fmla="*/ 2147483647 h 19"/>
            <a:gd name="T84" fmla="*/ 0 60000 65536"/>
            <a:gd name="T85" fmla="*/ 0 60000 65536"/>
            <a:gd name="T86" fmla="*/ 0 60000 65536"/>
            <a:gd name="T87" fmla="*/ 0 60000 65536"/>
            <a:gd name="T88" fmla="*/ 0 60000 65536"/>
            <a:gd name="T89" fmla="*/ 0 60000 65536"/>
            <a:gd name="T90" fmla="*/ 0 60000 65536"/>
            <a:gd name="T91" fmla="*/ 0 60000 65536"/>
            <a:gd name="T92" fmla="*/ 0 60000 65536"/>
            <a:gd name="T93" fmla="*/ 0 60000 65536"/>
            <a:gd name="T94" fmla="*/ 0 60000 65536"/>
            <a:gd name="T95" fmla="*/ 0 60000 65536"/>
            <a:gd name="T96" fmla="*/ 0 60000 65536"/>
            <a:gd name="T97" fmla="*/ 0 60000 65536"/>
            <a:gd name="T98" fmla="*/ 0 60000 65536"/>
            <a:gd name="T99" fmla="*/ 0 60000 65536"/>
            <a:gd name="T100" fmla="*/ 0 60000 65536"/>
            <a:gd name="T101" fmla="*/ 0 60000 65536"/>
            <a:gd name="T102" fmla="*/ 0 60000 65536"/>
            <a:gd name="T103" fmla="*/ 0 60000 65536"/>
            <a:gd name="T104" fmla="*/ 0 60000 65536"/>
            <a:gd name="T105" fmla="*/ 0 60000 65536"/>
            <a:gd name="T106" fmla="*/ 0 60000 65536"/>
            <a:gd name="T107" fmla="*/ 0 60000 65536"/>
            <a:gd name="T108" fmla="*/ 0 60000 65536"/>
            <a:gd name="T109" fmla="*/ 0 60000 65536"/>
            <a:gd name="T110" fmla="*/ 0 60000 65536"/>
            <a:gd name="T111" fmla="*/ 0 60000 65536"/>
            <a:gd name="T112" fmla="*/ 0 60000 65536"/>
            <a:gd name="T113" fmla="*/ 0 60000 65536"/>
            <a:gd name="T114" fmla="*/ 0 60000 65536"/>
            <a:gd name="T115" fmla="*/ 0 60000 65536"/>
            <a:gd name="T116" fmla="*/ 0 60000 65536"/>
            <a:gd name="T117" fmla="*/ 0 60000 65536"/>
            <a:gd name="T118" fmla="*/ 0 60000 65536"/>
            <a:gd name="T119" fmla="*/ 0 60000 65536"/>
            <a:gd name="T120" fmla="*/ 0 60000 65536"/>
            <a:gd name="T121" fmla="*/ 0 60000 65536"/>
            <a:gd name="T122" fmla="*/ 0 60000 65536"/>
            <a:gd name="T123" fmla="*/ 0 60000 65536"/>
            <a:gd name="T124" fmla="*/ 0 60000 65536"/>
            <a:gd name="T125" fmla="*/ 0 60000 65536"/>
            <a:gd name="T126" fmla="*/ 0 w 12"/>
            <a:gd name="T127" fmla="*/ 0 h 19"/>
            <a:gd name="T128" fmla="*/ 12 w 12"/>
            <a:gd name="T129" fmla="*/ 19 h 19"/>
          </a:gdLst>
          <a:ahLst/>
          <a:cxnLst>
            <a:cxn ang="T84">
              <a:pos x="T0" y="T1"/>
            </a:cxn>
            <a:cxn ang="T85">
              <a:pos x="T2" y="T3"/>
            </a:cxn>
            <a:cxn ang="T86">
              <a:pos x="T4" y="T5"/>
            </a:cxn>
            <a:cxn ang="T87">
              <a:pos x="T6" y="T7"/>
            </a:cxn>
            <a:cxn ang="T88">
              <a:pos x="T8" y="T9"/>
            </a:cxn>
            <a:cxn ang="T89">
              <a:pos x="T10" y="T11"/>
            </a:cxn>
            <a:cxn ang="T90">
              <a:pos x="T12" y="T13"/>
            </a:cxn>
            <a:cxn ang="T91">
              <a:pos x="T14" y="T15"/>
            </a:cxn>
            <a:cxn ang="T92">
              <a:pos x="T16" y="T17"/>
            </a:cxn>
            <a:cxn ang="T93">
              <a:pos x="T18" y="T19"/>
            </a:cxn>
            <a:cxn ang="T94">
              <a:pos x="T20" y="T21"/>
            </a:cxn>
            <a:cxn ang="T95">
              <a:pos x="T22" y="T23"/>
            </a:cxn>
            <a:cxn ang="T96">
              <a:pos x="T24" y="T25"/>
            </a:cxn>
            <a:cxn ang="T97">
              <a:pos x="T26" y="T27"/>
            </a:cxn>
            <a:cxn ang="T98">
              <a:pos x="T28" y="T29"/>
            </a:cxn>
            <a:cxn ang="T99">
              <a:pos x="T30" y="T31"/>
            </a:cxn>
            <a:cxn ang="T100">
              <a:pos x="T32" y="T33"/>
            </a:cxn>
            <a:cxn ang="T101">
              <a:pos x="T34" y="T35"/>
            </a:cxn>
            <a:cxn ang="T102">
              <a:pos x="T36" y="T37"/>
            </a:cxn>
            <a:cxn ang="T103">
              <a:pos x="T38" y="T39"/>
            </a:cxn>
            <a:cxn ang="T104">
              <a:pos x="T40" y="T41"/>
            </a:cxn>
            <a:cxn ang="T105">
              <a:pos x="T42" y="T43"/>
            </a:cxn>
            <a:cxn ang="T106">
              <a:pos x="T44" y="T45"/>
            </a:cxn>
            <a:cxn ang="T107">
              <a:pos x="T46" y="T47"/>
            </a:cxn>
            <a:cxn ang="T108">
              <a:pos x="T48" y="T49"/>
            </a:cxn>
            <a:cxn ang="T109">
              <a:pos x="T50" y="T51"/>
            </a:cxn>
            <a:cxn ang="T110">
              <a:pos x="T52" y="T53"/>
            </a:cxn>
            <a:cxn ang="T111">
              <a:pos x="T54" y="T55"/>
            </a:cxn>
            <a:cxn ang="T112">
              <a:pos x="T56" y="T57"/>
            </a:cxn>
            <a:cxn ang="T113">
              <a:pos x="T58" y="T59"/>
            </a:cxn>
            <a:cxn ang="T114">
              <a:pos x="T60" y="T61"/>
            </a:cxn>
            <a:cxn ang="T115">
              <a:pos x="T62" y="T63"/>
            </a:cxn>
            <a:cxn ang="T116">
              <a:pos x="T64" y="T65"/>
            </a:cxn>
            <a:cxn ang="T117">
              <a:pos x="T66" y="T67"/>
            </a:cxn>
            <a:cxn ang="T118">
              <a:pos x="T68" y="T69"/>
            </a:cxn>
            <a:cxn ang="T119">
              <a:pos x="T70" y="T71"/>
            </a:cxn>
            <a:cxn ang="T120">
              <a:pos x="T72" y="T73"/>
            </a:cxn>
            <a:cxn ang="T121">
              <a:pos x="T74" y="T75"/>
            </a:cxn>
            <a:cxn ang="T122">
              <a:pos x="T76" y="T77"/>
            </a:cxn>
            <a:cxn ang="T123">
              <a:pos x="T78" y="T79"/>
            </a:cxn>
            <a:cxn ang="T124">
              <a:pos x="T80" y="T81"/>
            </a:cxn>
            <a:cxn ang="T125">
              <a:pos x="T82" y="T83"/>
            </a:cxn>
          </a:cxnLst>
          <a:rect l="T126" t="T127" r="T128" b="T129"/>
          <a:pathLst>
            <a:path w="12" h="19">
              <a:moveTo>
                <a:pt x="5" y="2"/>
              </a:moveTo>
              <a:lnTo>
                <a:pt x="4" y="1"/>
              </a:lnTo>
              <a:lnTo>
                <a:pt x="3" y="0"/>
              </a:lnTo>
              <a:lnTo>
                <a:pt x="2" y="0"/>
              </a:lnTo>
              <a:lnTo>
                <a:pt x="2" y="1"/>
              </a:lnTo>
              <a:lnTo>
                <a:pt x="2" y="2"/>
              </a:lnTo>
              <a:lnTo>
                <a:pt x="5" y="5"/>
              </a:lnTo>
              <a:lnTo>
                <a:pt x="7" y="5"/>
              </a:lnTo>
              <a:lnTo>
                <a:pt x="8" y="6"/>
              </a:lnTo>
              <a:lnTo>
                <a:pt x="9" y="7"/>
              </a:lnTo>
              <a:lnTo>
                <a:pt x="8" y="8"/>
              </a:lnTo>
              <a:lnTo>
                <a:pt x="7" y="8"/>
              </a:lnTo>
              <a:lnTo>
                <a:pt x="6" y="10"/>
              </a:lnTo>
              <a:lnTo>
                <a:pt x="5" y="10"/>
              </a:lnTo>
              <a:lnTo>
                <a:pt x="5" y="12"/>
              </a:lnTo>
              <a:lnTo>
                <a:pt x="5" y="13"/>
              </a:lnTo>
              <a:lnTo>
                <a:pt x="5" y="14"/>
              </a:lnTo>
              <a:lnTo>
                <a:pt x="2" y="14"/>
              </a:lnTo>
              <a:lnTo>
                <a:pt x="1" y="14"/>
              </a:lnTo>
              <a:lnTo>
                <a:pt x="0" y="15"/>
              </a:lnTo>
              <a:lnTo>
                <a:pt x="2" y="18"/>
              </a:lnTo>
              <a:lnTo>
                <a:pt x="3" y="19"/>
              </a:lnTo>
              <a:lnTo>
                <a:pt x="3" y="18"/>
              </a:lnTo>
              <a:lnTo>
                <a:pt x="5" y="18"/>
              </a:lnTo>
              <a:lnTo>
                <a:pt x="5" y="17"/>
              </a:lnTo>
              <a:lnTo>
                <a:pt x="6" y="16"/>
              </a:lnTo>
              <a:lnTo>
                <a:pt x="7" y="15"/>
              </a:lnTo>
              <a:lnTo>
                <a:pt x="9" y="13"/>
              </a:lnTo>
              <a:lnTo>
                <a:pt x="10" y="12"/>
              </a:lnTo>
              <a:lnTo>
                <a:pt x="11" y="11"/>
              </a:lnTo>
              <a:lnTo>
                <a:pt x="12" y="13"/>
              </a:lnTo>
              <a:lnTo>
                <a:pt x="12" y="11"/>
              </a:lnTo>
              <a:lnTo>
                <a:pt x="12" y="8"/>
              </a:lnTo>
              <a:lnTo>
                <a:pt x="12" y="6"/>
              </a:lnTo>
              <a:lnTo>
                <a:pt x="11" y="6"/>
              </a:lnTo>
              <a:lnTo>
                <a:pt x="11" y="5"/>
              </a:lnTo>
              <a:lnTo>
                <a:pt x="9" y="4"/>
              </a:lnTo>
              <a:lnTo>
                <a:pt x="9" y="3"/>
              </a:lnTo>
              <a:lnTo>
                <a:pt x="7" y="2"/>
              </a:lnTo>
              <a:lnTo>
                <a:pt x="7" y="3"/>
              </a:lnTo>
              <a:lnTo>
                <a:pt x="5" y="2"/>
              </a:lnTo>
              <a:close/>
            </a:path>
          </a:pathLst>
        </a:custGeom>
        <a:solidFill>
          <a:srgbClr val="DCDCD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</xdr:col>
      <xdr:colOff>400050</xdr:colOff>
      <xdr:row>26</xdr:row>
      <xdr:rowOff>123825</xdr:rowOff>
    </xdr:from>
    <xdr:to>
      <xdr:col>2</xdr:col>
      <xdr:colOff>485775</xdr:colOff>
      <xdr:row>27</xdr:row>
      <xdr:rowOff>47625</xdr:rowOff>
    </xdr:to>
    <xdr:sp macro="[0]!modRegionSelect.RegionClick" textlink="">
      <xdr:nvSpPr>
        <xdr:cNvPr id="237403" name="ShapeReg_11"/>
        <xdr:cNvSpPr>
          <a:spLocks/>
        </xdr:cNvSpPr>
      </xdr:nvSpPr>
      <xdr:spPr bwMode="auto">
        <a:xfrm>
          <a:off x="1619250" y="4457700"/>
          <a:ext cx="85725" cy="85725"/>
        </a:xfrm>
        <a:custGeom>
          <a:avLst/>
          <a:gdLst>
            <a:gd name="T0" fmla="*/ 2147483647 w 9"/>
            <a:gd name="T1" fmla="*/ 0 h 9"/>
            <a:gd name="T2" fmla="*/ 2147483647 w 9"/>
            <a:gd name="T3" fmla="*/ 2147483647 h 9"/>
            <a:gd name="T4" fmla="*/ 2147483647 w 9"/>
            <a:gd name="T5" fmla="*/ 2147483647 h 9"/>
            <a:gd name="T6" fmla="*/ 0 w 9"/>
            <a:gd name="T7" fmla="*/ 2147483647 h 9"/>
            <a:gd name="T8" fmla="*/ 2147483647 w 9"/>
            <a:gd name="T9" fmla="*/ 2147483647 h 9"/>
            <a:gd name="T10" fmla="*/ 2147483647 w 9"/>
            <a:gd name="T11" fmla="*/ 2147483647 h 9"/>
            <a:gd name="T12" fmla="*/ 2147483647 w 9"/>
            <a:gd name="T13" fmla="*/ 2147483647 h 9"/>
            <a:gd name="T14" fmla="*/ 2147483647 w 9"/>
            <a:gd name="T15" fmla="*/ 2147483647 h 9"/>
            <a:gd name="T16" fmla="*/ 2147483647 w 9"/>
            <a:gd name="T17" fmla="*/ 2147483647 h 9"/>
            <a:gd name="T18" fmla="*/ 2147483647 w 9"/>
            <a:gd name="T19" fmla="*/ 2147483647 h 9"/>
            <a:gd name="T20" fmla="*/ 2147483647 w 9"/>
            <a:gd name="T21" fmla="*/ 2147483647 h 9"/>
            <a:gd name="T22" fmla="*/ 2147483647 w 9"/>
            <a:gd name="T23" fmla="*/ 2147483647 h 9"/>
            <a:gd name="T24" fmla="*/ 2147483647 w 9"/>
            <a:gd name="T25" fmla="*/ 0 h 9"/>
            <a:gd name="T26" fmla="*/ 0 60000 65536"/>
            <a:gd name="T27" fmla="*/ 0 60000 65536"/>
            <a:gd name="T28" fmla="*/ 0 60000 65536"/>
            <a:gd name="T29" fmla="*/ 0 60000 65536"/>
            <a:gd name="T30" fmla="*/ 0 60000 65536"/>
            <a:gd name="T31" fmla="*/ 0 60000 65536"/>
            <a:gd name="T32" fmla="*/ 0 60000 65536"/>
            <a:gd name="T33" fmla="*/ 0 60000 65536"/>
            <a:gd name="T34" fmla="*/ 0 60000 65536"/>
            <a:gd name="T35" fmla="*/ 0 60000 65536"/>
            <a:gd name="T36" fmla="*/ 0 60000 65536"/>
            <a:gd name="T37" fmla="*/ 0 60000 65536"/>
            <a:gd name="T38" fmla="*/ 0 60000 65536"/>
            <a:gd name="T39" fmla="*/ 0 w 9"/>
            <a:gd name="T40" fmla="*/ 0 h 9"/>
            <a:gd name="T41" fmla="*/ 9 w 9"/>
            <a:gd name="T42" fmla="*/ 9 h 9"/>
          </a:gdLst>
          <a:ahLst/>
          <a:cxnLst>
            <a:cxn ang="T26">
              <a:pos x="T0" y="T1"/>
            </a:cxn>
            <a:cxn ang="T27">
              <a:pos x="T2" y="T3"/>
            </a:cxn>
            <a:cxn ang="T28">
              <a:pos x="T4" y="T5"/>
            </a:cxn>
            <a:cxn ang="T29">
              <a:pos x="T6" y="T7"/>
            </a:cxn>
            <a:cxn ang="T30">
              <a:pos x="T8" y="T9"/>
            </a:cxn>
            <a:cxn ang="T31">
              <a:pos x="T10" y="T11"/>
            </a:cxn>
            <a:cxn ang="T32">
              <a:pos x="T12" y="T13"/>
            </a:cxn>
            <a:cxn ang="T33">
              <a:pos x="T14" y="T15"/>
            </a:cxn>
            <a:cxn ang="T34">
              <a:pos x="T16" y="T17"/>
            </a:cxn>
            <a:cxn ang="T35">
              <a:pos x="T18" y="T19"/>
            </a:cxn>
            <a:cxn ang="T36">
              <a:pos x="T20" y="T21"/>
            </a:cxn>
            <a:cxn ang="T37">
              <a:pos x="T22" y="T23"/>
            </a:cxn>
            <a:cxn ang="T38">
              <a:pos x="T24" y="T25"/>
            </a:cxn>
          </a:cxnLst>
          <a:rect l="T39" t="T40" r="T41" b="T42"/>
          <a:pathLst>
            <a:path w="9" h="9">
              <a:moveTo>
                <a:pt x="5" y="0"/>
              </a:moveTo>
              <a:lnTo>
                <a:pt x="3" y="1"/>
              </a:lnTo>
              <a:lnTo>
                <a:pt x="1" y="3"/>
              </a:lnTo>
              <a:lnTo>
                <a:pt x="0" y="5"/>
              </a:lnTo>
              <a:lnTo>
                <a:pt x="1" y="7"/>
              </a:lnTo>
              <a:lnTo>
                <a:pt x="3" y="8"/>
              </a:lnTo>
              <a:lnTo>
                <a:pt x="4" y="9"/>
              </a:lnTo>
              <a:lnTo>
                <a:pt x="6" y="9"/>
              </a:lnTo>
              <a:lnTo>
                <a:pt x="8" y="8"/>
              </a:lnTo>
              <a:lnTo>
                <a:pt x="9" y="5"/>
              </a:lnTo>
              <a:lnTo>
                <a:pt x="8" y="3"/>
              </a:lnTo>
              <a:lnTo>
                <a:pt x="7" y="1"/>
              </a:lnTo>
              <a:lnTo>
                <a:pt x="5" y="0"/>
              </a:lnTo>
              <a:close/>
            </a:path>
          </a:pathLst>
        </a:custGeom>
        <a:solidFill>
          <a:srgbClr val="DCDCD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11</xdr:col>
      <xdr:colOff>66675</xdr:colOff>
      <xdr:row>23</xdr:row>
      <xdr:rowOff>28575</xdr:rowOff>
    </xdr:from>
    <xdr:to>
      <xdr:col>11</xdr:col>
      <xdr:colOff>352425</xdr:colOff>
      <xdr:row>24</xdr:row>
      <xdr:rowOff>104775</xdr:rowOff>
    </xdr:to>
    <xdr:sp macro="[0]!modRegionSelect.RegionClick" textlink="">
      <xdr:nvSpPr>
        <xdr:cNvPr id="237404" name="ShapeReg_14"/>
        <xdr:cNvSpPr>
          <a:spLocks/>
        </xdr:cNvSpPr>
      </xdr:nvSpPr>
      <xdr:spPr bwMode="auto">
        <a:xfrm>
          <a:off x="6772275" y="3876675"/>
          <a:ext cx="285750" cy="238125"/>
        </a:xfrm>
        <a:custGeom>
          <a:avLst/>
          <a:gdLst>
            <a:gd name="T0" fmla="*/ 2147483647 w 1050"/>
            <a:gd name="T1" fmla="*/ 2147483647 h 914"/>
            <a:gd name="T2" fmla="*/ 2147483647 w 1050"/>
            <a:gd name="T3" fmla="*/ 2147483647 h 914"/>
            <a:gd name="T4" fmla="*/ 2147483647 w 1050"/>
            <a:gd name="T5" fmla="*/ 2147483647 h 914"/>
            <a:gd name="T6" fmla="*/ 2147483647 w 1050"/>
            <a:gd name="T7" fmla="*/ 2147483647 h 914"/>
            <a:gd name="T8" fmla="*/ 2147483647 w 1050"/>
            <a:gd name="T9" fmla="*/ 2147483647 h 914"/>
            <a:gd name="T10" fmla="*/ 2147483647 w 1050"/>
            <a:gd name="T11" fmla="*/ 2147483647 h 914"/>
            <a:gd name="T12" fmla="*/ 2147483647 w 1050"/>
            <a:gd name="T13" fmla="*/ 2147483647 h 914"/>
            <a:gd name="T14" fmla="*/ 2147483647 w 1050"/>
            <a:gd name="T15" fmla="*/ 2147483647 h 914"/>
            <a:gd name="T16" fmla="*/ 2147483647 w 1050"/>
            <a:gd name="T17" fmla="*/ 2147483647 h 914"/>
            <a:gd name="T18" fmla="*/ 2147483647 w 1050"/>
            <a:gd name="T19" fmla="*/ 2147483647 h 914"/>
            <a:gd name="T20" fmla="*/ 2147483647 w 1050"/>
            <a:gd name="T21" fmla="*/ 2147483647 h 914"/>
            <a:gd name="T22" fmla="*/ 2147483647 w 1050"/>
            <a:gd name="T23" fmla="*/ 2147483647 h 914"/>
            <a:gd name="T24" fmla="*/ 2147483647 w 1050"/>
            <a:gd name="T25" fmla="*/ 2147483647 h 914"/>
            <a:gd name="T26" fmla="*/ 2147483647 w 1050"/>
            <a:gd name="T27" fmla="*/ 2147483647 h 914"/>
            <a:gd name="T28" fmla="*/ 2147483647 w 1050"/>
            <a:gd name="T29" fmla="*/ 2147483647 h 914"/>
            <a:gd name="T30" fmla="*/ 2147483647 w 1050"/>
            <a:gd name="T31" fmla="*/ 2147483647 h 914"/>
            <a:gd name="T32" fmla="*/ 0 w 1050"/>
            <a:gd name="T33" fmla="*/ 2147483647 h 914"/>
            <a:gd name="T34" fmla="*/ 2147483647 w 1050"/>
            <a:gd name="T35" fmla="*/ 2147483647 h 914"/>
            <a:gd name="T36" fmla="*/ 2147483647 w 1050"/>
            <a:gd name="T37" fmla="*/ 2147483647 h 914"/>
            <a:gd name="T38" fmla="*/ 2147483647 w 1050"/>
            <a:gd name="T39" fmla="*/ 2147483647 h 914"/>
            <a:gd name="T40" fmla="*/ 2147483647 w 1050"/>
            <a:gd name="T41" fmla="*/ 2147483647 h 914"/>
            <a:gd name="T42" fmla="*/ 2147483647 w 1050"/>
            <a:gd name="T43" fmla="*/ 2147483647 h 914"/>
            <a:gd name="T44" fmla="*/ 2147483647 w 1050"/>
            <a:gd name="T45" fmla="*/ 2147483647 h 914"/>
            <a:gd name="T46" fmla="*/ 2147483647 w 1050"/>
            <a:gd name="T47" fmla="*/ 2147483647 h 914"/>
            <a:gd name="T48" fmla="*/ 2147483647 w 1050"/>
            <a:gd name="T49" fmla="*/ 2147483647 h 914"/>
            <a:gd name="T50" fmla="*/ 2147483647 w 1050"/>
            <a:gd name="T51" fmla="*/ 2147483647 h 914"/>
            <a:gd name="T52" fmla="*/ 2147483647 w 1050"/>
            <a:gd name="T53" fmla="*/ 2147483647 h 914"/>
            <a:gd name="T54" fmla="*/ 2147483647 w 1050"/>
            <a:gd name="T55" fmla="*/ 2147483647 h 914"/>
            <a:gd name="T56" fmla="*/ 2147483647 w 1050"/>
            <a:gd name="T57" fmla="*/ 2147483647 h 914"/>
            <a:gd name="T58" fmla="*/ 2147483647 w 1050"/>
            <a:gd name="T59" fmla="*/ 2147483647 h 914"/>
            <a:gd name="T60" fmla="*/ 2147483647 w 1050"/>
            <a:gd name="T61" fmla="*/ 2147483647 h 914"/>
            <a:gd name="T62" fmla="*/ 2147483647 w 1050"/>
            <a:gd name="T63" fmla="*/ 2147483647 h 914"/>
            <a:gd name="T64" fmla="*/ 2147483647 w 1050"/>
            <a:gd name="T65" fmla="*/ 2147483647 h 914"/>
            <a:gd name="T66" fmla="*/ 2147483647 w 1050"/>
            <a:gd name="T67" fmla="*/ 0 h 914"/>
            <a:gd name="T68" fmla="*/ 2147483647 w 1050"/>
            <a:gd name="T69" fmla="*/ 2147483647 h 914"/>
            <a:gd name="T70" fmla="*/ 2147483647 w 1050"/>
            <a:gd name="T71" fmla="*/ 2147483647 h 914"/>
            <a:gd name="T72" fmla="*/ 2147483647 w 1050"/>
            <a:gd name="T73" fmla="*/ 2147483647 h 914"/>
            <a:gd name="T74" fmla="*/ 2147483647 w 1050"/>
            <a:gd name="T75" fmla="*/ 2147483647 h 914"/>
            <a:gd name="T76" fmla="*/ 2147483647 w 1050"/>
            <a:gd name="T77" fmla="*/ 2147483647 h 914"/>
            <a:gd name="T78" fmla="*/ 0 60000 65536"/>
            <a:gd name="T79" fmla="*/ 0 60000 65536"/>
            <a:gd name="T80" fmla="*/ 0 60000 65536"/>
            <a:gd name="T81" fmla="*/ 0 60000 65536"/>
            <a:gd name="T82" fmla="*/ 0 60000 65536"/>
            <a:gd name="T83" fmla="*/ 0 60000 65536"/>
            <a:gd name="T84" fmla="*/ 0 60000 65536"/>
            <a:gd name="T85" fmla="*/ 0 60000 65536"/>
            <a:gd name="T86" fmla="*/ 0 60000 65536"/>
            <a:gd name="T87" fmla="*/ 0 60000 65536"/>
            <a:gd name="T88" fmla="*/ 0 60000 65536"/>
            <a:gd name="T89" fmla="*/ 0 60000 65536"/>
            <a:gd name="T90" fmla="*/ 0 60000 65536"/>
            <a:gd name="T91" fmla="*/ 0 60000 65536"/>
            <a:gd name="T92" fmla="*/ 0 60000 65536"/>
            <a:gd name="T93" fmla="*/ 0 60000 65536"/>
            <a:gd name="T94" fmla="*/ 0 60000 65536"/>
            <a:gd name="T95" fmla="*/ 0 60000 65536"/>
            <a:gd name="T96" fmla="*/ 0 60000 65536"/>
            <a:gd name="T97" fmla="*/ 0 60000 65536"/>
            <a:gd name="T98" fmla="*/ 0 60000 65536"/>
            <a:gd name="T99" fmla="*/ 0 60000 65536"/>
            <a:gd name="T100" fmla="*/ 0 60000 65536"/>
            <a:gd name="T101" fmla="*/ 0 60000 65536"/>
            <a:gd name="T102" fmla="*/ 0 60000 65536"/>
            <a:gd name="T103" fmla="*/ 0 60000 65536"/>
            <a:gd name="T104" fmla="*/ 0 60000 65536"/>
            <a:gd name="T105" fmla="*/ 0 60000 65536"/>
            <a:gd name="T106" fmla="*/ 0 60000 65536"/>
            <a:gd name="T107" fmla="*/ 0 60000 65536"/>
            <a:gd name="T108" fmla="*/ 0 60000 65536"/>
            <a:gd name="T109" fmla="*/ 0 60000 65536"/>
            <a:gd name="T110" fmla="*/ 0 60000 65536"/>
            <a:gd name="T111" fmla="*/ 0 60000 65536"/>
            <a:gd name="T112" fmla="*/ 0 60000 65536"/>
            <a:gd name="T113" fmla="*/ 0 60000 65536"/>
            <a:gd name="T114" fmla="*/ 0 60000 65536"/>
            <a:gd name="T115" fmla="*/ 0 60000 65536"/>
            <a:gd name="T116" fmla="*/ 0 60000 65536"/>
            <a:gd name="T117" fmla="*/ 0 w 1050"/>
            <a:gd name="T118" fmla="*/ 0 h 914"/>
            <a:gd name="T119" fmla="*/ 1050 w 1050"/>
            <a:gd name="T120" fmla="*/ 914 h 914"/>
          </a:gdLst>
          <a:ahLst/>
          <a:cxnLst>
            <a:cxn ang="T78">
              <a:pos x="T0" y="T1"/>
            </a:cxn>
            <a:cxn ang="T79">
              <a:pos x="T2" y="T3"/>
            </a:cxn>
            <a:cxn ang="T80">
              <a:pos x="T4" y="T5"/>
            </a:cxn>
            <a:cxn ang="T81">
              <a:pos x="T6" y="T7"/>
            </a:cxn>
            <a:cxn ang="T82">
              <a:pos x="T8" y="T9"/>
            </a:cxn>
            <a:cxn ang="T83">
              <a:pos x="T10" y="T11"/>
            </a:cxn>
            <a:cxn ang="T84">
              <a:pos x="T12" y="T13"/>
            </a:cxn>
            <a:cxn ang="T85">
              <a:pos x="T14" y="T15"/>
            </a:cxn>
            <a:cxn ang="T86">
              <a:pos x="T16" y="T17"/>
            </a:cxn>
            <a:cxn ang="T87">
              <a:pos x="T18" y="T19"/>
            </a:cxn>
            <a:cxn ang="T88">
              <a:pos x="T20" y="T21"/>
            </a:cxn>
            <a:cxn ang="T89">
              <a:pos x="T22" y="T23"/>
            </a:cxn>
            <a:cxn ang="T90">
              <a:pos x="T24" y="T25"/>
            </a:cxn>
            <a:cxn ang="T91">
              <a:pos x="T26" y="T27"/>
            </a:cxn>
            <a:cxn ang="T92">
              <a:pos x="T28" y="T29"/>
            </a:cxn>
            <a:cxn ang="T93">
              <a:pos x="T30" y="T31"/>
            </a:cxn>
            <a:cxn ang="T94">
              <a:pos x="T32" y="T33"/>
            </a:cxn>
            <a:cxn ang="T95">
              <a:pos x="T34" y="T35"/>
            </a:cxn>
            <a:cxn ang="T96">
              <a:pos x="T36" y="T37"/>
            </a:cxn>
            <a:cxn ang="T97">
              <a:pos x="T38" y="T39"/>
            </a:cxn>
            <a:cxn ang="T98">
              <a:pos x="T40" y="T41"/>
            </a:cxn>
            <a:cxn ang="T99">
              <a:pos x="T42" y="T43"/>
            </a:cxn>
            <a:cxn ang="T100">
              <a:pos x="T44" y="T45"/>
            </a:cxn>
            <a:cxn ang="T101">
              <a:pos x="T46" y="T47"/>
            </a:cxn>
            <a:cxn ang="T102">
              <a:pos x="T48" y="T49"/>
            </a:cxn>
            <a:cxn ang="T103">
              <a:pos x="T50" y="T51"/>
            </a:cxn>
            <a:cxn ang="T104">
              <a:pos x="T52" y="T53"/>
            </a:cxn>
            <a:cxn ang="T105">
              <a:pos x="T54" y="T55"/>
            </a:cxn>
            <a:cxn ang="T106">
              <a:pos x="T56" y="T57"/>
            </a:cxn>
            <a:cxn ang="T107">
              <a:pos x="T58" y="T59"/>
            </a:cxn>
            <a:cxn ang="T108">
              <a:pos x="T60" y="T61"/>
            </a:cxn>
            <a:cxn ang="T109">
              <a:pos x="T62" y="T63"/>
            </a:cxn>
            <a:cxn ang="T110">
              <a:pos x="T64" y="T65"/>
            </a:cxn>
            <a:cxn ang="T111">
              <a:pos x="T66" y="T67"/>
            </a:cxn>
            <a:cxn ang="T112">
              <a:pos x="T68" y="T69"/>
            </a:cxn>
            <a:cxn ang="T113">
              <a:pos x="T70" y="T71"/>
            </a:cxn>
            <a:cxn ang="T114">
              <a:pos x="T72" y="T73"/>
            </a:cxn>
            <a:cxn ang="T115">
              <a:pos x="T74" y="T75"/>
            </a:cxn>
            <a:cxn ang="T116">
              <a:pos x="T76" y="T77"/>
            </a:cxn>
          </a:cxnLst>
          <a:rect l="T117" t="T118" r="T119" b="T120"/>
          <a:pathLst>
            <a:path w="1050" h="914">
              <a:moveTo>
                <a:pt x="960" y="161"/>
              </a:moveTo>
              <a:lnTo>
                <a:pt x="847" y="222"/>
              </a:lnTo>
              <a:lnTo>
                <a:pt x="819" y="316"/>
              </a:lnTo>
              <a:lnTo>
                <a:pt x="744" y="439"/>
              </a:lnTo>
              <a:lnTo>
                <a:pt x="659" y="547"/>
              </a:lnTo>
              <a:lnTo>
                <a:pt x="697" y="664"/>
              </a:lnTo>
              <a:lnTo>
                <a:pt x="598" y="744"/>
              </a:lnTo>
              <a:lnTo>
                <a:pt x="499" y="801"/>
              </a:lnTo>
              <a:lnTo>
                <a:pt x="414" y="829"/>
              </a:lnTo>
              <a:lnTo>
                <a:pt x="391" y="914"/>
              </a:lnTo>
              <a:lnTo>
                <a:pt x="302" y="914"/>
              </a:lnTo>
              <a:lnTo>
                <a:pt x="212" y="862"/>
              </a:lnTo>
              <a:lnTo>
                <a:pt x="146" y="838"/>
              </a:lnTo>
              <a:lnTo>
                <a:pt x="146" y="730"/>
              </a:lnTo>
              <a:lnTo>
                <a:pt x="71" y="664"/>
              </a:lnTo>
              <a:lnTo>
                <a:pt x="10" y="603"/>
              </a:lnTo>
              <a:lnTo>
                <a:pt x="0" y="499"/>
              </a:lnTo>
              <a:lnTo>
                <a:pt x="22" y="444"/>
              </a:lnTo>
              <a:lnTo>
                <a:pt x="1" y="370"/>
              </a:lnTo>
              <a:lnTo>
                <a:pt x="47" y="351"/>
              </a:lnTo>
              <a:lnTo>
                <a:pt x="97" y="361"/>
              </a:lnTo>
              <a:lnTo>
                <a:pt x="146" y="284"/>
              </a:lnTo>
              <a:lnTo>
                <a:pt x="190" y="241"/>
              </a:lnTo>
              <a:lnTo>
                <a:pt x="182" y="142"/>
              </a:lnTo>
              <a:lnTo>
                <a:pt x="258" y="132"/>
              </a:lnTo>
              <a:lnTo>
                <a:pt x="338" y="146"/>
              </a:lnTo>
              <a:lnTo>
                <a:pt x="445" y="96"/>
              </a:lnTo>
              <a:lnTo>
                <a:pt x="521" y="132"/>
              </a:lnTo>
              <a:lnTo>
                <a:pt x="614" y="243"/>
              </a:lnTo>
              <a:lnTo>
                <a:pt x="674" y="160"/>
              </a:lnTo>
              <a:cubicBezTo>
                <a:pt x="674" y="160"/>
                <a:pt x="797" y="138"/>
                <a:pt x="803" y="132"/>
              </a:cubicBezTo>
              <a:cubicBezTo>
                <a:pt x="809" y="126"/>
                <a:pt x="851" y="44"/>
                <a:pt x="851" y="44"/>
              </a:cubicBezTo>
              <a:lnTo>
                <a:pt x="948" y="32"/>
              </a:lnTo>
              <a:lnTo>
                <a:pt x="1028" y="0"/>
              </a:lnTo>
              <a:lnTo>
                <a:pt x="1020" y="76"/>
              </a:lnTo>
              <a:lnTo>
                <a:pt x="1050" y="106"/>
              </a:lnTo>
              <a:lnTo>
                <a:pt x="1040" y="161"/>
              </a:lnTo>
              <a:lnTo>
                <a:pt x="960" y="161"/>
              </a:lnTo>
              <a:close/>
            </a:path>
          </a:pathLst>
        </a:custGeom>
        <a:solidFill>
          <a:srgbClr val="DCDCD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9</xdr:col>
      <xdr:colOff>228600</xdr:colOff>
      <xdr:row>19</xdr:row>
      <xdr:rowOff>142875</xdr:rowOff>
    </xdr:from>
    <xdr:to>
      <xdr:col>11</xdr:col>
      <xdr:colOff>76200</xdr:colOff>
      <xdr:row>24</xdr:row>
      <xdr:rowOff>47625</xdr:rowOff>
    </xdr:to>
    <xdr:sp macro="[0]!modRegionSelect.RegionClick" textlink="">
      <xdr:nvSpPr>
        <xdr:cNvPr id="237405" name="ShapeReg_2"/>
        <xdr:cNvSpPr>
          <a:spLocks/>
        </xdr:cNvSpPr>
      </xdr:nvSpPr>
      <xdr:spPr bwMode="auto">
        <a:xfrm>
          <a:off x="5715000" y="3343275"/>
          <a:ext cx="1066800" cy="714375"/>
        </a:xfrm>
        <a:custGeom>
          <a:avLst/>
          <a:gdLst>
            <a:gd name="T0" fmla="*/ 2147483647 w 3973"/>
            <a:gd name="T1" fmla="*/ 2147483647 h 2665"/>
            <a:gd name="T2" fmla="*/ 2147483647 w 3973"/>
            <a:gd name="T3" fmla="*/ 2147483647 h 2665"/>
            <a:gd name="T4" fmla="*/ 2147483647 w 3973"/>
            <a:gd name="T5" fmla="*/ 2147483647 h 2665"/>
            <a:gd name="T6" fmla="*/ 2147483647 w 3973"/>
            <a:gd name="T7" fmla="*/ 2147483647 h 2665"/>
            <a:gd name="T8" fmla="*/ 2147483647 w 3973"/>
            <a:gd name="T9" fmla="*/ 2147483647 h 2665"/>
            <a:gd name="T10" fmla="*/ 2147483647 w 3973"/>
            <a:gd name="T11" fmla="*/ 2147483647 h 2665"/>
            <a:gd name="T12" fmla="*/ 2147483647 w 3973"/>
            <a:gd name="T13" fmla="*/ 2147483647 h 2665"/>
            <a:gd name="T14" fmla="*/ 2147483647 w 3973"/>
            <a:gd name="T15" fmla="*/ 2147483647 h 2665"/>
            <a:gd name="T16" fmla="*/ 2147483647 w 3973"/>
            <a:gd name="T17" fmla="*/ 2147483647 h 2665"/>
            <a:gd name="T18" fmla="*/ 2147483647 w 3973"/>
            <a:gd name="T19" fmla="*/ 2147483647 h 2665"/>
            <a:gd name="T20" fmla="*/ 2147483647 w 3973"/>
            <a:gd name="T21" fmla="*/ 2147483647 h 2665"/>
            <a:gd name="T22" fmla="*/ 2147483647 w 3973"/>
            <a:gd name="T23" fmla="*/ 2147483647 h 2665"/>
            <a:gd name="T24" fmla="*/ 2147483647 w 3973"/>
            <a:gd name="T25" fmla="*/ 2147483647 h 2665"/>
            <a:gd name="T26" fmla="*/ 2147483647 w 3973"/>
            <a:gd name="T27" fmla="*/ 2147483647 h 2665"/>
            <a:gd name="T28" fmla="*/ 2147483647 w 3973"/>
            <a:gd name="T29" fmla="*/ 2147483647 h 2665"/>
            <a:gd name="T30" fmla="*/ 2147483647 w 3973"/>
            <a:gd name="T31" fmla="*/ 2147483647 h 2665"/>
            <a:gd name="T32" fmla="*/ 2147483647 w 3973"/>
            <a:gd name="T33" fmla="*/ 2147483647 h 2665"/>
            <a:gd name="T34" fmla="*/ 2147483647 w 3973"/>
            <a:gd name="T35" fmla="*/ 2147483647 h 2665"/>
            <a:gd name="T36" fmla="*/ 2147483647 w 3973"/>
            <a:gd name="T37" fmla="*/ 2147483647 h 2665"/>
            <a:gd name="T38" fmla="*/ 2147483647 w 3973"/>
            <a:gd name="T39" fmla="*/ 2147483647 h 2665"/>
            <a:gd name="T40" fmla="*/ 2147483647 w 3973"/>
            <a:gd name="T41" fmla="*/ 2147483647 h 2665"/>
            <a:gd name="T42" fmla="*/ 2147483647 w 3973"/>
            <a:gd name="T43" fmla="*/ 2147483647 h 2665"/>
            <a:gd name="T44" fmla="*/ 2147483647 w 3973"/>
            <a:gd name="T45" fmla="*/ 2147483647 h 2665"/>
            <a:gd name="T46" fmla="*/ 2147483647 w 3973"/>
            <a:gd name="T47" fmla="*/ 2147483647 h 2665"/>
            <a:gd name="T48" fmla="*/ 2147483647 w 3973"/>
            <a:gd name="T49" fmla="*/ 2147483647 h 2665"/>
            <a:gd name="T50" fmla="*/ 2147483647 w 3973"/>
            <a:gd name="T51" fmla="*/ 2147483647 h 2665"/>
            <a:gd name="T52" fmla="*/ 2147483647 w 3973"/>
            <a:gd name="T53" fmla="*/ 2147483647 h 2665"/>
            <a:gd name="T54" fmla="*/ 2147483647 w 3973"/>
            <a:gd name="T55" fmla="*/ 2147483647 h 2665"/>
            <a:gd name="T56" fmla="*/ 2147483647 w 3973"/>
            <a:gd name="T57" fmla="*/ 2147483647 h 2665"/>
            <a:gd name="T58" fmla="*/ 2147483647 w 3973"/>
            <a:gd name="T59" fmla="*/ 2147483647 h 2665"/>
            <a:gd name="T60" fmla="*/ 2147483647 w 3973"/>
            <a:gd name="T61" fmla="*/ 2147483647 h 2665"/>
            <a:gd name="T62" fmla="*/ 2147483647 w 3973"/>
            <a:gd name="T63" fmla="*/ 0 h 2665"/>
            <a:gd name="T64" fmla="*/ 2147483647 w 3973"/>
            <a:gd name="T65" fmla="*/ 2147483647 h 2665"/>
            <a:gd name="T66" fmla="*/ 2147483647 w 3973"/>
            <a:gd name="T67" fmla="*/ 2147483647 h 2665"/>
            <a:gd name="T68" fmla="*/ 2147483647 w 3973"/>
            <a:gd name="T69" fmla="*/ 2147483647 h 2665"/>
            <a:gd name="T70" fmla="*/ 2147483647 w 3973"/>
            <a:gd name="T71" fmla="*/ 2147483647 h 2665"/>
            <a:gd name="T72" fmla="*/ 2147483647 w 3973"/>
            <a:gd name="T73" fmla="*/ 2147483647 h 2665"/>
            <a:gd name="T74" fmla="*/ 2147483647 w 3973"/>
            <a:gd name="T75" fmla="*/ 2147483647 h 2665"/>
            <a:gd name="T76" fmla="*/ 2147483647 w 3973"/>
            <a:gd name="T77" fmla="*/ 2147483647 h 2665"/>
            <a:gd name="T78" fmla="*/ 2147483647 w 3973"/>
            <a:gd name="T79" fmla="*/ 2147483647 h 2665"/>
            <a:gd name="T80" fmla="*/ 2147483647 w 3973"/>
            <a:gd name="T81" fmla="*/ 2147483647 h 2665"/>
            <a:gd name="T82" fmla="*/ 2147483647 w 3973"/>
            <a:gd name="T83" fmla="*/ 2147483647 h 2665"/>
            <a:gd name="T84" fmla="*/ 2147483647 w 3973"/>
            <a:gd name="T85" fmla="*/ 2147483647 h 2665"/>
            <a:gd name="T86" fmla="*/ 2147483647 w 3973"/>
            <a:gd name="T87" fmla="*/ 2147483647 h 2665"/>
            <a:gd name="T88" fmla="*/ 2147483647 w 3973"/>
            <a:gd name="T89" fmla="*/ 2147483647 h 2665"/>
            <a:gd name="T90" fmla="*/ 2147483647 w 3973"/>
            <a:gd name="T91" fmla="*/ 2147483647 h 2665"/>
            <a:gd name="T92" fmla="*/ 2147483647 w 3973"/>
            <a:gd name="T93" fmla="*/ 2147483647 h 2665"/>
            <a:gd name="T94" fmla="*/ 2147483647 w 3973"/>
            <a:gd name="T95" fmla="*/ 2147483647 h 2665"/>
            <a:gd name="T96" fmla="*/ 2147483647 w 3973"/>
            <a:gd name="T97" fmla="*/ 2147483647 h 2665"/>
            <a:gd name="T98" fmla="*/ 2147483647 w 3973"/>
            <a:gd name="T99" fmla="*/ 2147483647 h 2665"/>
            <a:gd name="T100" fmla="*/ 2147483647 w 3973"/>
            <a:gd name="T101" fmla="*/ 2147483647 h 2665"/>
            <a:gd name="T102" fmla="*/ 2147483647 w 3973"/>
            <a:gd name="T103" fmla="*/ 2147483647 h 2665"/>
            <a:gd name="T104" fmla="*/ 0 60000 65536"/>
            <a:gd name="T105" fmla="*/ 0 60000 65536"/>
            <a:gd name="T106" fmla="*/ 0 60000 65536"/>
            <a:gd name="T107" fmla="*/ 0 60000 65536"/>
            <a:gd name="T108" fmla="*/ 0 60000 65536"/>
            <a:gd name="T109" fmla="*/ 0 60000 65536"/>
            <a:gd name="T110" fmla="*/ 0 60000 65536"/>
            <a:gd name="T111" fmla="*/ 0 60000 65536"/>
            <a:gd name="T112" fmla="*/ 0 60000 65536"/>
            <a:gd name="T113" fmla="*/ 0 60000 65536"/>
            <a:gd name="T114" fmla="*/ 0 60000 65536"/>
            <a:gd name="T115" fmla="*/ 0 60000 65536"/>
            <a:gd name="T116" fmla="*/ 0 60000 65536"/>
            <a:gd name="T117" fmla="*/ 0 60000 65536"/>
            <a:gd name="T118" fmla="*/ 0 60000 65536"/>
            <a:gd name="T119" fmla="*/ 0 60000 65536"/>
            <a:gd name="T120" fmla="*/ 0 60000 65536"/>
            <a:gd name="T121" fmla="*/ 0 60000 65536"/>
            <a:gd name="T122" fmla="*/ 0 60000 65536"/>
            <a:gd name="T123" fmla="*/ 0 60000 65536"/>
            <a:gd name="T124" fmla="*/ 0 60000 65536"/>
            <a:gd name="T125" fmla="*/ 0 60000 65536"/>
            <a:gd name="T126" fmla="*/ 0 60000 65536"/>
            <a:gd name="T127" fmla="*/ 0 60000 65536"/>
            <a:gd name="T128" fmla="*/ 0 60000 65536"/>
            <a:gd name="T129" fmla="*/ 0 60000 65536"/>
            <a:gd name="T130" fmla="*/ 0 60000 65536"/>
            <a:gd name="T131" fmla="*/ 0 60000 65536"/>
            <a:gd name="T132" fmla="*/ 0 60000 65536"/>
            <a:gd name="T133" fmla="*/ 0 60000 65536"/>
            <a:gd name="T134" fmla="*/ 0 60000 65536"/>
            <a:gd name="T135" fmla="*/ 0 60000 65536"/>
            <a:gd name="T136" fmla="*/ 0 60000 65536"/>
            <a:gd name="T137" fmla="*/ 0 60000 65536"/>
            <a:gd name="T138" fmla="*/ 0 60000 65536"/>
            <a:gd name="T139" fmla="*/ 0 60000 65536"/>
            <a:gd name="T140" fmla="*/ 0 60000 65536"/>
            <a:gd name="T141" fmla="*/ 0 60000 65536"/>
            <a:gd name="T142" fmla="*/ 0 60000 65536"/>
            <a:gd name="T143" fmla="*/ 0 60000 65536"/>
            <a:gd name="T144" fmla="*/ 0 60000 65536"/>
            <a:gd name="T145" fmla="*/ 0 60000 65536"/>
            <a:gd name="T146" fmla="*/ 0 60000 65536"/>
            <a:gd name="T147" fmla="*/ 0 60000 65536"/>
            <a:gd name="T148" fmla="*/ 0 60000 65536"/>
            <a:gd name="T149" fmla="*/ 0 60000 65536"/>
            <a:gd name="T150" fmla="*/ 0 60000 65536"/>
            <a:gd name="T151" fmla="*/ 0 60000 65536"/>
            <a:gd name="T152" fmla="*/ 0 60000 65536"/>
            <a:gd name="T153" fmla="*/ 0 60000 65536"/>
            <a:gd name="T154" fmla="*/ 0 60000 65536"/>
            <a:gd name="T155" fmla="*/ 0 60000 65536"/>
            <a:gd name="T156" fmla="*/ 0 w 3973"/>
            <a:gd name="T157" fmla="*/ 0 h 2665"/>
            <a:gd name="T158" fmla="*/ 3973 w 3973"/>
            <a:gd name="T159" fmla="*/ 2665 h 2665"/>
          </a:gdLst>
          <a:ahLst/>
          <a:cxnLst>
            <a:cxn ang="T104">
              <a:pos x="T0" y="T1"/>
            </a:cxn>
            <a:cxn ang="T105">
              <a:pos x="T2" y="T3"/>
            </a:cxn>
            <a:cxn ang="T106">
              <a:pos x="T4" y="T5"/>
            </a:cxn>
            <a:cxn ang="T107">
              <a:pos x="T6" y="T7"/>
            </a:cxn>
            <a:cxn ang="T108">
              <a:pos x="T8" y="T9"/>
            </a:cxn>
            <a:cxn ang="T109">
              <a:pos x="T10" y="T11"/>
            </a:cxn>
            <a:cxn ang="T110">
              <a:pos x="T12" y="T13"/>
            </a:cxn>
            <a:cxn ang="T111">
              <a:pos x="T14" y="T15"/>
            </a:cxn>
            <a:cxn ang="T112">
              <a:pos x="T16" y="T17"/>
            </a:cxn>
            <a:cxn ang="T113">
              <a:pos x="T18" y="T19"/>
            </a:cxn>
            <a:cxn ang="T114">
              <a:pos x="T20" y="T21"/>
            </a:cxn>
            <a:cxn ang="T115">
              <a:pos x="T22" y="T23"/>
            </a:cxn>
            <a:cxn ang="T116">
              <a:pos x="T24" y="T25"/>
            </a:cxn>
            <a:cxn ang="T117">
              <a:pos x="T26" y="T27"/>
            </a:cxn>
            <a:cxn ang="T118">
              <a:pos x="T28" y="T29"/>
            </a:cxn>
            <a:cxn ang="T119">
              <a:pos x="T30" y="T31"/>
            </a:cxn>
            <a:cxn ang="T120">
              <a:pos x="T32" y="T33"/>
            </a:cxn>
            <a:cxn ang="T121">
              <a:pos x="T34" y="T35"/>
            </a:cxn>
            <a:cxn ang="T122">
              <a:pos x="T36" y="T37"/>
            </a:cxn>
            <a:cxn ang="T123">
              <a:pos x="T38" y="T39"/>
            </a:cxn>
            <a:cxn ang="T124">
              <a:pos x="T40" y="T41"/>
            </a:cxn>
            <a:cxn ang="T125">
              <a:pos x="T42" y="T43"/>
            </a:cxn>
            <a:cxn ang="T126">
              <a:pos x="T44" y="T45"/>
            </a:cxn>
            <a:cxn ang="T127">
              <a:pos x="T46" y="T47"/>
            </a:cxn>
            <a:cxn ang="T128">
              <a:pos x="T48" y="T49"/>
            </a:cxn>
            <a:cxn ang="T129">
              <a:pos x="T50" y="T51"/>
            </a:cxn>
            <a:cxn ang="T130">
              <a:pos x="T52" y="T53"/>
            </a:cxn>
            <a:cxn ang="T131">
              <a:pos x="T54" y="T55"/>
            </a:cxn>
            <a:cxn ang="T132">
              <a:pos x="T56" y="T57"/>
            </a:cxn>
            <a:cxn ang="T133">
              <a:pos x="T58" y="T59"/>
            </a:cxn>
            <a:cxn ang="T134">
              <a:pos x="T60" y="T61"/>
            </a:cxn>
            <a:cxn ang="T135">
              <a:pos x="T62" y="T63"/>
            </a:cxn>
            <a:cxn ang="T136">
              <a:pos x="T64" y="T65"/>
            </a:cxn>
            <a:cxn ang="T137">
              <a:pos x="T66" y="T67"/>
            </a:cxn>
            <a:cxn ang="T138">
              <a:pos x="T68" y="T69"/>
            </a:cxn>
            <a:cxn ang="T139">
              <a:pos x="T70" y="T71"/>
            </a:cxn>
            <a:cxn ang="T140">
              <a:pos x="T72" y="T73"/>
            </a:cxn>
            <a:cxn ang="T141">
              <a:pos x="T74" y="T75"/>
            </a:cxn>
            <a:cxn ang="T142">
              <a:pos x="T76" y="T77"/>
            </a:cxn>
            <a:cxn ang="T143">
              <a:pos x="T78" y="T79"/>
            </a:cxn>
            <a:cxn ang="T144">
              <a:pos x="T80" y="T81"/>
            </a:cxn>
            <a:cxn ang="T145">
              <a:pos x="T82" y="T83"/>
            </a:cxn>
            <a:cxn ang="T146">
              <a:pos x="T84" y="T85"/>
            </a:cxn>
            <a:cxn ang="T147">
              <a:pos x="T86" y="T87"/>
            </a:cxn>
            <a:cxn ang="T148">
              <a:pos x="T88" y="T89"/>
            </a:cxn>
            <a:cxn ang="T149">
              <a:pos x="T90" y="T91"/>
            </a:cxn>
            <a:cxn ang="T150">
              <a:pos x="T92" y="T93"/>
            </a:cxn>
            <a:cxn ang="T151">
              <a:pos x="T94" y="T95"/>
            </a:cxn>
            <a:cxn ang="T152">
              <a:pos x="T96" y="T97"/>
            </a:cxn>
            <a:cxn ang="T153">
              <a:pos x="T98" y="T99"/>
            </a:cxn>
            <a:cxn ang="T154">
              <a:pos x="T100" y="T101"/>
            </a:cxn>
            <a:cxn ang="T155">
              <a:pos x="T102" y="T103"/>
            </a:cxn>
          </a:cxnLst>
          <a:rect l="T156" t="T157" r="T158" b="T159"/>
          <a:pathLst>
            <a:path w="3973" h="2665">
              <a:moveTo>
                <a:pt x="3835" y="2540"/>
              </a:moveTo>
              <a:lnTo>
                <a:pt x="3781" y="2594"/>
              </a:lnTo>
              <a:lnTo>
                <a:pt x="3673" y="2566"/>
              </a:lnTo>
              <a:lnTo>
                <a:pt x="3583" y="2543"/>
              </a:lnTo>
              <a:lnTo>
                <a:pt x="3447" y="2561"/>
              </a:lnTo>
              <a:lnTo>
                <a:pt x="3320" y="2561"/>
              </a:lnTo>
              <a:lnTo>
                <a:pt x="3268" y="2613"/>
              </a:lnTo>
              <a:lnTo>
                <a:pt x="3127" y="2665"/>
              </a:lnTo>
              <a:lnTo>
                <a:pt x="2986" y="2637"/>
              </a:lnTo>
              <a:lnTo>
                <a:pt x="2927" y="2521"/>
              </a:lnTo>
              <a:lnTo>
                <a:pt x="2859" y="2453"/>
              </a:lnTo>
              <a:cubicBezTo>
                <a:pt x="2859" y="2453"/>
                <a:pt x="2779" y="2406"/>
                <a:pt x="2779" y="2387"/>
              </a:cubicBezTo>
              <a:cubicBezTo>
                <a:pt x="2779" y="2369"/>
                <a:pt x="2689" y="2298"/>
                <a:pt x="2689" y="2298"/>
              </a:cubicBezTo>
              <a:lnTo>
                <a:pt x="2577" y="2279"/>
              </a:lnTo>
              <a:lnTo>
                <a:pt x="2530" y="2166"/>
              </a:lnTo>
              <a:lnTo>
                <a:pt x="2421" y="2082"/>
              </a:lnTo>
              <a:lnTo>
                <a:pt x="2346" y="2006"/>
              </a:lnTo>
              <a:lnTo>
                <a:pt x="2243" y="1978"/>
              </a:lnTo>
              <a:lnTo>
                <a:pt x="2205" y="1879"/>
              </a:lnTo>
              <a:lnTo>
                <a:pt x="2111" y="1837"/>
              </a:lnTo>
              <a:lnTo>
                <a:pt x="2054" y="1781"/>
              </a:lnTo>
              <a:lnTo>
                <a:pt x="1866" y="1762"/>
              </a:lnTo>
              <a:lnTo>
                <a:pt x="1768" y="1762"/>
              </a:lnTo>
              <a:lnTo>
                <a:pt x="1655" y="1823"/>
              </a:lnTo>
              <a:lnTo>
                <a:pt x="1514" y="1799"/>
              </a:lnTo>
              <a:lnTo>
                <a:pt x="1405" y="1837"/>
              </a:lnTo>
              <a:lnTo>
                <a:pt x="1288" y="1837"/>
              </a:lnTo>
              <a:lnTo>
                <a:pt x="1128" y="1955"/>
              </a:lnTo>
              <a:lnTo>
                <a:pt x="1053" y="2030"/>
              </a:lnTo>
              <a:lnTo>
                <a:pt x="984" y="1912"/>
              </a:lnTo>
              <a:lnTo>
                <a:pt x="954" y="1851"/>
              </a:lnTo>
              <a:lnTo>
                <a:pt x="874" y="1851"/>
              </a:lnTo>
              <a:lnTo>
                <a:pt x="850" y="1750"/>
              </a:lnTo>
              <a:lnTo>
                <a:pt x="810" y="1689"/>
              </a:lnTo>
              <a:lnTo>
                <a:pt x="881" y="1647"/>
              </a:lnTo>
              <a:lnTo>
                <a:pt x="881" y="1614"/>
              </a:lnTo>
              <a:lnTo>
                <a:pt x="843" y="1614"/>
              </a:lnTo>
              <a:lnTo>
                <a:pt x="780" y="1546"/>
              </a:lnTo>
              <a:lnTo>
                <a:pt x="728" y="1538"/>
              </a:lnTo>
              <a:lnTo>
                <a:pt x="740" y="1419"/>
              </a:lnTo>
              <a:lnTo>
                <a:pt x="709" y="1364"/>
              </a:lnTo>
              <a:lnTo>
                <a:pt x="676" y="1273"/>
              </a:lnTo>
              <a:lnTo>
                <a:pt x="601" y="1235"/>
              </a:lnTo>
              <a:lnTo>
                <a:pt x="547" y="1310"/>
              </a:lnTo>
              <a:lnTo>
                <a:pt x="491" y="1289"/>
              </a:lnTo>
              <a:lnTo>
                <a:pt x="486" y="1209"/>
              </a:lnTo>
              <a:lnTo>
                <a:pt x="448" y="1172"/>
              </a:lnTo>
              <a:lnTo>
                <a:pt x="393" y="1156"/>
              </a:lnTo>
              <a:lnTo>
                <a:pt x="335" y="1214"/>
              </a:lnTo>
              <a:lnTo>
                <a:pt x="307" y="1284"/>
              </a:lnTo>
              <a:lnTo>
                <a:pt x="211" y="1259"/>
              </a:lnTo>
              <a:lnTo>
                <a:pt x="180" y="1200"/>
              </a:lnTo>
              <a:lnTo>
                <a:pt x="237" y="1129"/>
              </a:lnTo>
              <a:lnTo>
                <a:pt x="204" y="1075"/>
              </a:lnTo>
              <a:lnTo>
                <a:pt x="140" y="1096"/>
              </a:lnTo>
              <a:lnTo>
                <a:pt x="58" y="1075"/>
              </a:lnTo>
              <a:lnTo>
                <a:pt x="1" y="1018"/>
              </a:lnTo>
              <a:lnTo>
                <a:pt x="0" y="961"/>
              </a:lnTo>
              <a:lnTo>
                <a:pt x="82" y="879"/>
              </a:lnTo>
              <a:lnTo>
                <a:pt x="173" y="803"/>
              </a:lnTo>
              <a:lnTo>
                <a:pt x="264" y="803"/>
              </a:lnTo>
              <a:lnTo>
                <a:pt x="307" y="760"/>
              </a:lnTo>
              <a:lnTo>
                <a:pt x="358" y="811"/>
              </a:lnTo>
              <a:lnTo>
                <a:pt x="429" y="826"/>
              </a:lnTo>
              <a:lnTo>
                <a:pt x="461" y="794"/>
              </a:lnTo>
              <a:lnTo>
                <a:pt x="555" y="794"/>
              </a:lnTo>
              <a:lnTo>
                <a:pt x="594" y="844"/>
              </a:lnTo>
              <a:cubicBezTo>
                <a:pt x="594" y="844"/>
                <a:pt x="652" y="851"/>
                <a:pt x="652" y="844"/>
              </a:cubicBezTo>
              <a:cubicBezTo>
                <a:pt x="652" y="837"/>
                <a:pt x="670" y="773"/>
                <a:pt x="670" y="773"/>
              </a:cubicBezTo>
              <a:lnTo>
                <a:pt x="787" y="797"/>
              </a:lnTo>
              <a:lnTo>
                <a:pt x="829" y="756"/>
              </a:lnTo>
              <a:lnTo>
                <a:pt x="914" y="738"/>
              </a:lnTo>
              <a:lnTo>
                <a:pt x="993" y="773"/>
              </a:lnTo>
              <a:lnTo>
                <a:pt x="1093" y="873"/>
              </a:lnTo>
              <a:lnTo>
                <a:pt x="1169" y="838"/>
              </a:lnTo>
              <a:lnTo>
                <a:pt x="1255" y="817"/>
              </a:lnTo>
              <a:lnTo>
                <a:pt x="1293" y="764"/>
              </a:lnTo>
              <a:lnTo>
                <a:pt x="1357" y="794"/>
              </a:lnTo>
              <a:lnTo>
                <a:pt x="1404" y="747"/>
              </a:lnTo>
              <a:lnTo>
                <a:pt x="1457" y="747"/>
              </a:lnTo>
              <a:lnTo>
                <a:pt x="1507" y="797"/>
              </a:lnTo>
              <a:lnTo>
                <a:pt x="1694" y="610"/>
              </a:lnTo>
              <a:lnTo>
                <a:pt x="1795" y="626"/>
              </a:lnTo>
              <a:lnTo>
                <a:pt x="1795" y="562"/>
              </a:lnTo>
              <a:lnTo>
                <a:pt x="1921" y="515"/>
              </a:lnTo>
              <a:lnTo>
                <a:pt x="2013" y="532"/>
              </a:lnTo>
              <a:cubicBezTo>
                <a:pt x="2013" y="532"/>
                <a:pt x="2102" y="478"/>
                <a:pt x="2107" y="474"/>
              </a:cubicBezTo>
              <a:cubicBezTo>
                <a:pt x="2111" y="469"/>
                <a:pt x="2101" y="377"/>
                <a:pt x="2101" y="377"/>
              </a:cubicBezTo>
              <a:lnTo>
                <a:pt x="2253" y="285"/>
              </a:lnTo>
              <a:lnTo>
                <a:pt x="2397" y="168"/>
              </a:lnTo>
              <a:lnTo>
                <a:pt x="2435" y="189"/>
              </a:lnTo>
              <a:lnTo>
                <a:pt x="2495" y="159"/>
              </a:lnTo>
              <a:lnTo>
                <a:pt x="2547" y="93"/>
              </a:lnTo>
              <a:lnTo>
                <a:pt x="2623" y="82"/>
              </a:lnTo>
              <a:lnTo>
                <a:pt x="2688" y="16"/>
              </a:lnTo>
              <a:lnTo>
                <a:pt x="2773" y="0"/>
              </a:lnTo>
              <a:lnTo>
                <a:pt x="2857" y="48"/>
              </a:lnTo>
              <a:lnTo>
                <a:pt x="2825" y="131"/>
              </a:lnTo>
              <a:cubicBezTo>
                <a:pt x="2825" y="131"/>
                <a:pt x="2833" y="195"/>
                <a:pt x="2827" y="195"/>
              </a:cubicBezTo>
              <a:cubicBezTo>
                <a:pt x="2821" y="195"/>
                <a:pt x="2769" y="276"/>
                <a:pt x="2769" y="276"/>
              </a:cubicBezTo>
              <a:lnTo>
                <a:pt x="2769" y="420"/>
              </a:lnTo>
              <a:lnTo>
                <a:pt x="2736" y="416"/>
              </a:lnTo>
              <a:lnTo>
                <a:pt x="2710" y="481"/>
              </a:lnTo>
              <a:lnTo>
                <a:pt x="2760" y="565"/>
              </a:lnTo>
              <a:lnTo>
                <a:pt x="2760" y="629"/>
              </a:lnTo>
              <a:lnTo>
                <a:pt x="2704" y="662"/>
              </a:lnTo>
              <a:lnTo>
                <a:pt x="2670" y="740"/>
              </a:lnTo>
              <a:lnTo>
                <a:pt x="2730" y="812"/>
              </a:lnTo>
              <a:lnTo>
                <a:pt x="2845" y="829"/>
              </a:lnTo>
              <a:lnTo>
                <a:pt x="2885" y="792"/>
              </a:lnTo>
              <a:lnTo>
                <a:pt x="2960" y="768"/>
              </a:lnTo>
              <a:lnTo>
                <a:pt x="3090" y="945"/>
              </a:lnTo>
              <a:lnTo>
                <a:pt x="3147" y="895"/>
              </a:lnTo>
              <a:lnTo>
                <a:pt x="3205" y="897"/>
              </a:lnTo>
              <a:lnTo>
                <a:pt x="3291" y="770"/>
              </a:lnTo>
              <a:lnTo>
                <a:pt x="3381" y="737"/>
              </a:lnTo>
              <a:lnTo>
                <a:pt x="3412" y="706"/>
              </a:lnTo>
              <a:lnTo>
                <a:pt x="3392" y="617"/>
              </a:lnTo>
              <a:lnTo>
                <a:pt x="3416" y="543"/>
              </a:lnTo>
              <a:lnTo>
                <a:pt x="3507" y="526"/>
              </a:lnTo>
              <a:lnTo>
                <a:pt x="3557" y="477"/>
              </a:lnTo>
              <a:lnTo>
                <a:pt x="3607" y="388"/>
              </a:lnTo>
              <a:lnTo>
                <a:pt x="3694" y="379"/>
              </a:lnTo>
              <a:lnTo>
                <a:pt x="3776" y="461"/>
              </a:lnTo>
              <a:lnTo>
                <a:pt x="3800" y="603"/>
              </a:lnTo>
              <a:lnTo>
                <a:pt x="3886" y="664"/>
              </a:lnTo>
              <a:lnTo>
                <a:pt x="3852" y="780"/>
              </a:lnTo>
              <a:lnTo>
                <a:pt x="3699" y="837"/>
              </a:lnTo>
              <a:lnTo>
                <a:pt x="3617" y="835"/>
              </a:lnTo>
              <a:lnTo>
                <a:pt x="3580" y="886"/>
              </a:lnTo>
              <a:lnTo>
                <a:pt x="3675" y="981"/>
              </a:lnTo>
              <a:lnTo>
                <a:pt x="3679" y="1044"/>
              </a:lnTo>
              <a:lnTo>
                <a:pt x="3595" y="1138"/>
              </a:lnTo>
              <a:lnTo>
                <a:pt x="3585" y="1275"/>
              </a:lnTo>
              <a:lnTo>
                <a:pt x="3504" y="1349"/>
              </a:lnTo>
              <a:lnTo>
                <a:pt x="3500" y="1414"/>
              </a:lnTo>
              <a:lnTo>
                <a:pt x="3436" y="1490"/>
              </a:lnTo>
              <a:lnTo>
                <a:pt x="3492" y="1575"/>
              </a:lnTo>
              <a:lnTo>
                <a:pt x="3448" y="1655"/>
              </a:lnTo>
              <a:lnTo>
                <a:pt x="3467" y="1845"/>
              </a:lnTo>
              <a:lnTo>
                <a:pt x="3519" y="1896"/>
              </a:lnTo>
              <a:lnTo>
                <a:pt x="3567" y="1896"/>
              </a:lnTo>
              <a:lnTo>
                <a:pt x="3619" y="1977"/>
              </a:lnTo>
              <a:lnTo>
                <a:pt x="3659" y="1936"/>
              </a:lnTo>
              <a:lnTo>
                <a:pt x="3762" y="1946"/>
              </a:lnTo>
              <a:lnTo>
                <a:pt x="3780" y="2021"/>
              </a:lnTo>
              <a:lnTo>
                <a:pt x="3868" y="2085"/>
              </a:lnTo>
              <a:lnTo>
                <a:pt x="3876" y="2152"/>
              </a:lnTo>
              <a:lnTo>
                <a:pt x="3917" y="2162"/>
              </a:lnTo>
              <a:lnTo>
                <a:pt x="3969" y="2202"/>
              </a:lnTo>
              <a:lnTo>
                <a:pt x="3973" y="2314"/>
              </a:lnTo>
              <a:lnTo>
                <a:pt x="3927" y="2333"/>
              </a:lnTo>
              <a:lnTo>
                <a:pt x="3948" y="2407"/>
              </a:lnTo>
              <a:lnTo>
                <a:pt x="3926" y="2462"/>
              </a:lnTo>
              <a:lnTo>
                <a:pt x="3936" y="2566"/>
              </a:lnTo>
              <a:lnTo>
                <a:pt x="3835" y="2540"/>
              </a:lnTo>
              <a:close/>
            </a:path>
          </a:pathLst>
        </a:custGeom>
        <a:solidFill>
          <a:srgbClr val="DCDCD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8</xdr:col>
      <xdr:colOff>352425</xdr:colOff>
      <xdr:row>20</xdr:row>
      <xdr:rowOff>123825</xdr:rowOff>
    </xdr:from>
    <xdr:to>
      <xdr:col>9</xdr:col>
      <xdr:colOff>514350</xdr:colOff>
      <xdr:row>27</xdr:row>
      <xdr:rowOff>123825</xdr:rowOff>
    </xdr:to>
    <xdr:sp macro="[0]!modRegionSelect.RegionClick" textlink="">
      <xdr:nvSpPr>
        <xdr:cNvPr id="237406" name="ShapeReg_15"/>
        <xdr:cNvSpPr>
          <a:spLocks/>
        </xdr:cNvSpPr>
      </xdr:nvSpPr>
      <xdr:spPr bwMode="auto">
        <a:xfrm>
          <a:off x="5229225" y="3486150"/>
          <a:ext cx="771525" cy="1133475"/>
        </a:xfrm>
        <a:custGeom>
          <a:avLst/>
          <a:gdLst>
            <a:gd name="T0" fmla="*/ 2147483647 w 81"/>
            <a:gd name="T1" fmla="*/ 2147483647 h 119"/>
            <a:gd name="T2" fmla="*/ 2147483647 w 81"/>
            <a:gd name="T3" fmla="*/ 2147483647 h 119"/>
            <a:gd name="T4" fmla="*/ 2147483647 w 81"/>
            <a:gd name="T5" fmla="*/ 2147483647 h 119"/>
            <a:gd name="T6" fmla="*/ 2147483647 w 81"/>
            <a:gd name="T7" fmla="*/ 2147483647 h 119"/>
            <a:gd name="T8" fmla="*/ 2147483647 w 81"/>
            <a:gd name="T9" fmla="*/ 2147483647 h 119"/>
            <a:gd name="T10" fmla="*/ 2147483647 w 81"/>
            <a:gd name="T11" fmla="*/ 2147483647 h 119"/>
            <a:gd name="T12" fmla="*/ 2147483647 w 81"/>
            <a:gd name="T13" fmla="*/ 2147483647 h 119"/>
            <a:gd name="T14" fmla="*/ 2147483647 w 81"/>
            <a:gd name="T15" fmla="*/ 2147483647 h 119"/>
            <a:gd name="T16" fmla="*/ 2147483647 w 81"/>
            <a:gd name="T17" fmla="*/ 2147483647 h 119"/>
            <a:gd name="T18" fmla="*/ 2147483647 w 81"/>
            <a:gd name="T19" fmla="*/ 2147483647 h 119"/>
            <a:gd name="T20" fmla="*/ 2147483647 w 81"/>
            <a:gd name="T21" fmla="*/ 2147483647 h 119"/>
            <a:gd name="T22" fmla="*/ 2147483647 w 81"/>
            <a:gd name="T23" fmla="*/ 2147483647 h 119"/>
            <a:gd name="T24" fmla="*/ 2147483647 w 81"/>
            <a:gd name="T25" fmla="*/ 2147483647 h 119"/>
            <a:gd name="T26" fmla="*/ 2147483647 w 81"/>
            <a:gd name="T27" fmla="*/ 2147483647 h 119"/>
            <a:gd name="T28" fmla="*/ 2147483647 w 81"/>
            <a:gd name="T29" fmla="*/ 2147483647 h 119"/>
            <a:gd name="T30" fmla="*/ 2147483647 w 81"/>
            <a:gd name="T31" fmla="*/ 0 h 119"/>
            <a:gd name="T32" fmla="*/ 2147483647 w 81"/>
            <a:gd name="T33" fmla="*/ 0 h 119"/>
            <a:gd name="T34" fmla="*/ 2147483647 w 81"/>
            <a:gd name="T35" fmla="*/ 2147483647 h 119"/>
            <a:gd name="T36" fmla="*/ 2147483647 w 81"/>
            <a:gd name="T37" fmla="*/ 2147483647 h 119"/>
            <a:gd name="T38" fmla="*/ 2147483647 w 81"/>
            <a:gd name="T39" fmla="*/ 2147483647 h 119"/>
            <a:gd name="T40" fmla="*/ 2147483647 w 81"/>
            <a:gd name="T41" fmla="*/ 2147483647 h 119"/>
            <a:gd name="T42" fmla="*/ 2147483647 w 81"/>
            <a:gd name="T43" fmla="*/ 2147483647 h 119"/>
            <a:gd name="T44" fmla="*/ 2147483647 w 81"/>
            <a:gd name="T45" fmla="*/ 2147483647 h 119"/>
            <a:gd name="T46" fmla="*/ 2147483647 w 81"/>
            <a:gd name="T47" fmla="*/ 2147483647 h 119"/>
            <a:gd name="T48" fmla="*/ 2147483647 w 81"/>
            <a:gd name="T49" fmla="*/ 2147483647 h 119"/>
            <a:gd name="T50" fmla="*/ 2147483647 w 81"/>
            <a:gd name="T51" fmla="*/ 2147483647 h 119"/>
            <a:gd name="T52" fmla="*/ 2147483647 w 81"/>
            <a:gd name="T53" fmla="*/ 2147483647 h 119"/>
            <a:gd name="T54" fmla="*/ 2147483647 w 81"/>
            <a:gd name="T55" fmla="*/ 2147483647 h 119"/>
            <a:gd name="T56" fmla="*/ 2147483647 w 81"/>
            <a:gd name="T57" fmla="*/ 2147483647 h 119"/>
            <a:gd name="T58" fmla="*/ 2147483647 w 81"/>
            <a:gd name="T59" fmla="*/ 2147483647 h 119"/>
            <a:gd name="T60" fmla="*/ 2147483647 w 81"/>
            <a:gd name="T61" fmla="*/ 2147483647 h 119"/>
            <a:gd name="T62" fmla="*/ 2147483647 w 81"/>
            <a:gd name="T63" fmla="*/ 2147483647 h 119"/>
            <a:gd name="T64" fmla="*/ 2147483647 w 81"/>
            <a:gd name="T65" fmla="*/ 2147483647 h 119"/>
            <a:gd name="T66" fmla="*/ 2147483647 w 81"/>
            <a:gd name="T67" fmla="*/ 2147483647 h 119"/>
            <a:gd name="T68" fmla="*/ 2147483647 w 81"/>
            <a:gd name="T69" fmla="*/ 2147483647 h 119"/>
            <a:gd name="T70" fmla="*/ 2147483647 w 81"/>
            <a:gd name="T71" fmla="*/ 2147483647 h 119"/>
            <a:gd name="T72" fmla="*/ 2147483647 w 81"/>
            <a:gd name="T73" fmla="*/ 2147483647 h 119"/>
            <a:gd name="T74" fmla="*/ 0 w 81"/>
            <a:gd name="T75" fmla="*/ 2147483647 h 119"/>
            <a:gd name="T76" fmla="*/ 2147483647 w 81"/>
            <a:gd name="T77" fmla="*/ 2147483647 h 119"/>
            <a:gd name="T78" fmla="*/ 2147483647 w 81"/>
            <a:gd name="T79" fmla="*/ 2147483647 h 119"/>
            <a:gd name="T80" fmla="*/ 2147483647 w 81"/>
            <a:gd name="T81" fmla="*/ 2147483647 h 119"/>
            <a:gd name="T82" fmla="*/ 2147483647 w 81"/>
            <a:gd name="T83" fmla="*/ 2147483647 h 119"/>
            <a:gd name="T84" fmla="*/ 2147483647 w 81"/>
            <a:gd name="T85" fmla="*/ 2147483647 h 119"/>
            <a:gd name="T86" fmla="*/ 2147483647 w 81"/>
            <a:gd name="T87" fmla="*/ 2147483647 h 119"/>
            <a:gd name="T88" fmla="*/ 2147483647 w 81"/>
            <a:gd name="T89" fmla="*/ 2147483647 h 119"/>
            <a:gd name="T90" fmla="*/ 2147483647 w 81"/>
            <a:gd name="T91" fmla="*/ 2147483647 h 119"/>
            <a:gd name="T92" fmla="*/ 2147483647 w 81"/>
            <a:gd name="T93" fmla="*/ 2147483647 h 119"/>
            <a:gd name="T94" fmla="*/ 2147483647 w 81"/>
            <a:gd name="T95" fmla="*/ 2147483647 h 119"/>
            <a:gd name="T96" fmla="*/ 0 60000 65536"/>
            <a:gd name="T97" fmla="*/ 0 60000 65536"/>
            <a:gd name="T98" fmla="*/ 0 60000 65536"/>
            <a:gd name="T99" fmla="*/ 0 60000 65536"/>
            <a:gd name="T100" fmla="*/ 0 60000 65536"/>
            <a:gd name="T101" fmla="*/ 0 60000 65536"/>
            <a:gd name="T102" fmla="*/ 0 60000 65536"/>
            <a:gd name="T103" fmla="*/ 0 60000 65536"/>
            <a:gd name="T104" fmla="*/ 0 60000 65536"/>
            <a:gd name="T105" fmla="*/ 0 60000 65536"/>
            <a:gd name="T106" fmla="*/ 0 60000 65536"/>
            <a:gd name="T107" fmla="*/ 0 60000 65536"/>
            <a:gd name="T108" fmla="*/ 0 60000 65536"/>
            <a:gd name="T109" fmla="*/ 0 60000 65536"/>
            <a:gd name="T110" fmla="*/ 0 60000 65536"/>
            <a:gd name="T111" fmla="*/ 0 60000 65536"/>
            <a:gd name="T112" fmla="*/ 0 60000 65536"/>
            <a:gd name="T113" fmla="*/ 0 60000 65536"/>
            <a:gd name="T114" fmla="*/ 0 60000 65536"/>
            <a:gd name="T115" fmla="*/ 0 60000 65536"/>
            <a:gd name="T116" fmla="*/ 0 60000 65536"/>
            <a:gd name="T117" fmla="*/ 0 60000 65536"/>
            <a:gd name="T118" fmla="*/ 0 60000 65536"/>
            <a:gd name="T119" fmla="*/ 0 60000 65536"/>
            <a:gd name="T120" fmla="*/ 0 60000 65536"/>
            <a:gd name="T121" fmla="*/ 0 60000 65536"/>
            <a:gd name="T122" fmla="*/ 0 60000 65536"/>
            <a:gd name="T123" fmla="*/ 0 60000 65536"/>
            <a:gd name="T124" fmla="*/ 0 60000 65536"/>
            <a:gd name="T125" fmla="*/ 0 60000 65536"/>
            <a:gd name="T126" fmla="*/ 0 60000 65536"/>
            <a:gd name="T127" fmla="*/ 0 60000 65536"/>
            <a:gd name="T128" fmla="*/ 0 60000 65536"/>
            <a:gd name="T129" fmla="*/ 0 60000 65536"/>
            <a:gd name="T130" fmla="*/ 0 60000 65536"/>
            <a:gd name="T131" fmla="*/ 0 60000 65536"/>
            <a:gd name="T132" fmla="*/ 0 60000 65536"/>
            <a:gd name="T133" fmla="*/ 0 60000 65536"/>
            <a:gd name="T134" fmla="*/ 0 60000 65536"/>
            <a:gd name="T135" fmla="*/ 0 60000 65536"/>
            <a:gd name="T136" fmla="*/ 0 60000 65536"/>
            <a:gd name="T137" fmla="*/ 0 60000 65536"/>
            <a:gd name="T138" fmla="*/ 0 60000 65536"/>
            <a:gd name="T139" fmla="*/ 0 60000 65536"/>
            <a:gd name="T140" fmla="*/ 0 60000 65536"/>
            <a:gd name="T141" fmla="*/ 0 60000 65536"/>
            <a:gd name="T142" fmla="*/ 0 60000 65536"/>
            <a:gd name="T143" fmla="*/ 0 60000 65536"/>
            <a:gd name="T144" fmla="*/ 0 w 81"/>
            <a:gd name="T145" fmla="*/ 0 h 119"/>
            <a:gd name="T146" fmla="*/ 81 w 81"/>
            <a:gd name="T147" fmla="*/ 119 h 119"/>
          </a:gdLst>
          <a:ahLst/>
          <a:cxnLst>
            <a:cxn ang="T96">
              <a:pos x="T0" y="T1"/>
            </a:cxn>
            <a:cxn ang="T97">
              <a:pos x="T2" y="T3"/>
            </a:cxn>
            <a:cxn ang="T98">
              <a:pos x="T4" y="T5"/>
            </a:cxn>
            <a:cxn ang="T99">
              <a:pos x="T6" y="T7"/>
            </a:cxn>
            <a:cxn ang="T100">
              <a:pos x="T8" y="T9"/>
            </a:cxn>
            <a:cxn ang="T101">
              <a:pos x="T10" y="T11"/>
            </a:cxn>
            <a:cxn ang="T102">
              <a:pos x="T12" y="T13"/>
            </a:cxn>
            <a:cxn ang="T103">
              <a:pos x="T14" y="T15"/>
            </a:cxn>
            <a:cxn ang="T104">
              <a:pos x="T16" y="T17"/>
            </a:cxn>
            <a:cxn ang="T105">
              <a:pos x="T18" y="T19"/>
            </a:cxn>
            <a:cxn ang="T106">
              <a:pos x="T20" y="T21"/>
            </a:cxn>
            <a:cxn ang="T107">
              <a:pos x="T22" y="T23"/>
            </a:cxn>
            <a:cxn ang="T108">
              <a:pos x="T24" y="T25"/>
            </a:cxn>
            <a:cxn ang="T109">
              <a:pos x="T26" y="T27"/>
            </a:cxn>
            <a:cxn ang="T110">
              <a:pos x="T28" y="T29"/>
            </a:cxn>
            <a:cxn ang="T111">
              <a:pos x="T30" y="T31"/>
            </a:cxn>
            <a:cxn ang="T112">
              <a:pos x="T32" y="T33"/>
            </a:cxn>
            <a:cxn ang="T113">
              <a:pos x="T34" y="T35"/>
            </a:cxn>
            <a:cxn ang="T114">
              <a:pos x="T36" y="T37"/>
            </a:cxn>
            <a:cxn ang="T115">
              <a:pos x="T38" y="T39"/>
            </a:cxn>
            <a:cxn ang="T116">
              <a:pos x="T40" y="T41"/>
            </a:cxn>
            <a:cxn ang="T117">
              <a:pos x="T42" y="T43"/>
            </a:cxn>
            <a:cxn ang="T118">
              <a:pos x="T44" y="T45"/>
            </a:cxn>
            <a:cxn ang="T119">
              <a:pos x="T46" y="T47"/>
            </a:cxn>
            <a:cxn ang="T120">
              <a:pos x="T48" y="T49"/>
            </a:cxn>
            <a:cxn ang="T121">
              <a:pos x="T50" y="T51"/>
            </a:cxn>
            <a:cxn ang="T122">
              <a:pos x="T52" y="T53"/>
            </a:cxn>
            <a:cxn ang="T123">
              <a:pos x="T54" y="T55"/>
            </a:cxn>
            <a:cxn ang="T124">
              <a:pos x="T56" y="T57"/>
            </a:cxn>
            <a:cxn ang="T125">
              <a:pos x="T58" y="T59"/>
            </a:cxn>
            <a:cxn ang="T126">
              <a:pos x="T60" y="T61"/>
            </a:cxn>
            <a:cxn ang="T127">
              <a:pos x="T62" y="T63"/>
            </a:cxn>
            <a:cxn ang="T128">
              <a:pos x="T64" y="T65"/>
            </a:cxn>
            <a:cxn ang="T129">
              <a:pos x="T66" y="T67"/>
            </a:cxn>
            <a:cxn ang="T130">
              <a:pos x="T68" y="T69"/>
            </a:cxn>
            <a:cxn ang="T131">
              <a:pos x="T70" y="T71"/>
            </a:cxn>
            <a:cxn ang="T132">
              <a:pos x="T72" y="T73"/>
            </a:cxn>
            <a:cxn ang="T133">
              <a:pos x="T74" y="T75"/>
            </a:cxn>
            <a:cxn ang="T134">
              <a:pos x="T76" y="T77"/>
            </a:cxn>
            <a:cxn ang="T135">
              <a:pos x="T78" y="T79"/>
            </a:cxn>
            <a:cxn ang="T136">
              <a:pos x="T80" y="T81"/>
            </a:cxn>
            <a:cxn ang="T137">
              <a:pos x="T82" y="T83"/>
            </a:cxn>
            <a:cxn ang="T138">
              <a:pos x="T84" y="T85"/>
            </a:cxn>
            <a:cxn ang="T139">
              <a:pos x="T86" y="T87"/>
            </a:cxn>
            <a:cxn ang="T140">
              <a:pos x="T88" y="T89"/>
            </a:cxn>
            <a:cxn ang="T141">
              <a:pos x="T90" y="T91"/>
            </a:cxn>
            <a:cxn ang="T142">
              <a:pos x="T92" y="T93"/>
            </a:cxn>
            <a:cxn ang="T143">
              <a:pos x="T94" y="T95"/>
            </a:cxn>
          </a:cxnLst>
          <a:rect l="T144" t="T145" r="T146" b="T147"/>
          <a:pathLst>
            <a:path w="81" h="119">
              <a:moveTo>
                <a:pt x="78" y="70"/>
              </a:moveTo>
              <a:lnTo>
                <a:pt x="79" y="64"/>
              </a:lnTo>
              <a:lnTo>
                <a:pt x="80" y="62"/>
              </a:lnTo>
              <a:lnTo>
                <a:pt x="79" y="58"/>
              </a:lnTo>
              <a:lnTo>
                <a:pt x="77" y="56"/>
              </a:lnTo>
              <a:lnTo>
                <a:pt x="75" y="54"/>
              </a:lnTo>
              <a:lnTo>
                <a:pt x="73" y="56"/>
              </a:lnTo>
              <a:lnTo>
                <a:pt x="72" y="54"/>
              </a:lnTo>
              <a:lnTo>
                <a:pt x="73" y="51"/>
              </a:lnTo>
              <a:lnTo>
                <a:pt x="74" y="47"/>
              </a:lnTo>
              <a:lnTo>
                <a:pt x="76" y="45"/>
              </a:lnTo>
              <a:lnTo>
                <a:pt x="81" y="42"/>
              </a:lnTo>
              <a:lnTo>
                <a:pt x="79" y="39"/>
              </a:lnTo>
              <a:lnTo>
                <a:pt x="78" y="37"/>
              </a:lnTo>
              <a:lnTo>
                <a:pt x="76" y="37"/>
              </a:lnTo>
              <a:lnTo>
                <a:pt x="75" y="34"/>
              </a:lnTo>
              <a:lnTo>
                <a:pt x="74" y="33"/>
              </a:lnTo>
              <a:lnTo>
                <a:pt x="76" y="32"/>
              </a:lnTo>
              <a:lnTo>
                <a:pt x="76" y="31"/>
              </a:lnTo>
              <a:lnTo>
                <a:pt x="75" y="31"/>
              </a:lnTo>
              <a:lnTo>
                <a:pt x="73" y="29"/>
              </a:lnTo>
              <a:lnTo>
                <a:pt x="72" y="28"/>
              </a:lnTo>
              <a:lnTo>
                <a:pt x="72" y="25"/>
              </a:lnTo>
              <a:lnTo>
                <a:pt x="71" y="24"/>
              </a:lnTo>
              <a:lnTo>
                <a:pt x="70" y="21"/>
              </a:lnTo>
              <a:lnTo>
                <a:pt x="68" y="20"/>
              </a:lnTo>
              <a:lnTo>
                <a:pt x="66" y="22"/>
              </a:lnTo>
              <a:lnTo>
                <a:pt x="65" y="21"/>
              </a:lnTo>
              <a:lnTo>
                <a:pt x="65" y="19"/>
              </a:lnTo>
              <a:lnTo>
                <a:pt x="64" y="18"/>
              </a:lnTo>
              <a:lnTo>
                <a:pt x="62" y="18"/>
              </a:lnTo>
              <a:lnTo>
                <a:pt x="60" y="19"/>
              </a:lnTo>
              <a:lnTo>
                <a:pt x="60" y="21"/>
              </a:lnTo>
              <a:lnTo>
                <a:pt x="57" y="21"/>
              </a:lnTo>
              <a:lnTo>
                <a:pt x="56" y="19"/>
              </a:lnTo>
              <a:lnTo>
                <a:pt x="58" y="17"/>
              </a:lnTo>
              <a:lnTo>
                <a:pt x="57" y="15"/>
              </a:lnTo>
              <a:lnTo>
                <a:pt x="55" y="16"/>
              </a:lnTo>
              <a:lnTo>
                <a:pt x="53" y="15"/>
              </a:lnTo>
              <a:lnTo>
                <a:pt x="51" y="14"/>
              </a:lnTo>
              <a:lnTo>
                <a:pt x="51" y="12"/>
              </a:lnTo>
              <a:lnTo>
                <a:pt x="49" y="12"/>
              </a:lnTo>
              <a:lnTo>
                <a:pt x="49" y="9"/>
              </a:lnTo>
              <a:lnTo>
                <a:pt x="47" y="9"/>
              </a:lnTo>
              <a:lnTo>
                <a:pt x="45" y="6"/>
              </a:lnTo>
              <a:lnTo>
                <a:pt x="42" y="5"/>
              </a:lnTo>
              <a:lnTo>
                <a:pt x="41" y="2"/>
              </a:lnTo>
              <a:lnTo>
                <a:pt x="40" y="0"/>
              </a:lnTo>
              <a:lnTo>
                <a:pt x="38" y="2"/>
              </a:lnTo>
              <a:lnTo>
                <a:pt x="36" y="2"/>
              </a:lnTo>
              <a:lnTo>
                <a:pt x="35" y="0"/>
              </a:lnTo>
              <a:lnTo>
                <a:pt x="33" y="0"/>
              </a:lnTo>
              <a:lnTo>
                <a:pt x="31" y="2"/>
              </a:lnTo>
              <a:lnTo>
                <a:pt x="32" y="3"/>
              </a:lnTo>
              <a:lnTo>
                <a:pt x="31" y="6"/>
              </a:lnTo>
              <a:lnTo>
                <a:pt x="32" y="7"/>
              </a:lnTo>
              <a:lnTo>
                <a:pt x="31" y="10"/>
              </a:lnTo>
              <a:lnTo>
                <a:pt x="35" y="14"/>
              </a:lnTo>
              <a:lnTo>
                <a:pt x="37" y="13"/>
              </a:lnTo>
              <a:lnTo>
                <a:pt x="37" y="14"/>
              </a:lnTo>
              <a:lnTo>
                <a:pt x="38" y="15"/>
              </a:lnTo>
              <a:lnTo>
                <a:pt x="37" y="18"/>
              </a:lnTo>
              <a:lnTo>
                <a:pt x="35" y="19"/>
              </a:lnTo>
              <a:lnTo>
                <a:pt x="34" y="21"/>
              </a:lnTo>
              <a:lnTo>
                <a:pt x="31" y="21"/>
              </a:lnTo>
              <a:lnTo>
                <a:pt x="29" y="22"/>
              </a:lnTo>
              <a:lnTo>
                <a:pt x="27" y="21"/>
              </a:lnTo>
              <a:lnTo>
                <a:pt x="27" y="25"/>
              </a:lnTo>
              <a:lnTo>
                <a:pt x="29" y="26"/>
              </a:lnTo>
              <a:lnTo>
                <a:pt x="30" y="30"/>
              </a:lnTo>
              <a:lnTo>
                <a:pt x="32" y="31"/>
              </a:lnTo>
              <a:lnTo>
                <a:pt x="33" y="35"/>
              </a:lnTo>
              <a:lnTo>
                <a:pt x="35" y="37"/>
              </a:lnTo>
              <a:lnTo>
                <a:pt x="37" y="37"/>
              </a:lnTo>
              <a:lnTo>
                <a:pt x="40" y="38"/>
              </a:lnTo>
              <a:lnTo>
                <a:pt x="42" y="40"/>
              </a:lnTo>
              <a:lnTo>
                <a:pt x="43" y="42"/>
              </a:lnTo>
              <a:lnTo>
                <a:pt x="42" y="46"/>
              </a:lnTo>
              <a:lnTo>
                <a:pt x="39" y="47"/>
              </a:lnTo>
              <a:lnTo>
                <a:pt x="36" y="50"/>
              </a:lnTo>
              <a:lnTo>
                <a:pt x="34" y="53"/>
              </a:lnTo>
              <a:lnTo>
                <a:pt x="33" y="56"/>
              </a:lnTo>
              <a:lnTo>
                <a:pt x="31" y="58"/>
              </a:lnTo>
              <a:lnTo>
                <a:pt x="29" y="61"/>
              </a:lnTo>
              <a:lnTo>
                <a:pt x="30" y="65"/>
              </a:lnTo>
              <a:lnTo>
                <a:pt x="32" y="65"/>
              </a:lnTo>
              <a:lnTo>
                <a:pt x="32" y="67"/>
              </a:lnTo>
              <a:lnTo>
                <a:pt x="34" y="68"/>
              </a:lnTo>
              <a:lnTo>
                <a:pt x="33" y="72"/>
              </a:lnTo>
              <a:lnTo>
                <a:pt x="30" y="75"/>
              </a:lnTo>
              <a:lnTo>
                <a:pt x="28" y="77"/>
              </a:lnTo>
              <a:lnTo>
                <a:pt x="25" y="78"/>
              </a:lnTo>
              <a:lnTo>
                <a:pt x="23" y="80"/>
              </a:lnTo>
              <a:lnTo>
                <a:pt x="21" y="81"/>
              </a:lnTo>
              <a:lnTo>
                <a:pt x="20" y="84"/>
              </a:lnTo>
              <a:lnTo>
                <a:pt x="18" y="86"/>
              </a:lnTo>
              <a:lnTo>
                <a:pt x="16" y="87"/>
              </a:lnTo>
              <a:lnTo>
                <a:pt x="16" y="90"/>
              </a:lnTo>
              <a:lnTo>
                <a:pt x="15" y="92"/>
              </a:lnTo>
              <a:lnTo>
                <a:pt x="13" y="92"/>
              </a:lnTo>
              <a:lnTo>
                <a:pt x="10" y="91"/>
              </a:lnTo>
              <a:lnTo>
                <a:pt x="7" y="95"/>
              </a:lnTo>
              <a:lnTo>
                <a:pt x="5" y="96"/>
              </a:lnTo>
              <a:lnTo>
                <a:pt x="4" y="95"/>
              </a:lnTo>
              <a:lnTo>
                <a:pt x="2" y="95"/>
              </a:lnTo>
              <a:lnTo>
                <a:pt x="1" y="96"/>
              </a:lnTo>
              <a:lnTo>
                <a:pt x="1" y="99"/>
              </a:lnTo>
              <a:lnTo>
                <a:pt x="2" y="100"/>
              </a:lnTo>
              <a:lnTo>
                <a:pt x="0" y="101"/>
              </a:lnTo>
              <a:lnTo>
                <a:pt x="0" y="106"/>
              </a:lnTo>
              <a:lnTo>
                <a:pt x="2" y="105"/>
              </a:lnTo>
              <a:lnTo>
                <a:pt x="4" y="107"/>
              </a:lnTo>
              <a:lnTo>
                <a:pt x="0" y="111"/>
              </a:lnTo>
              <a:lnTo>
                <a:pt x="0" y="114"/>
              </a:lnTo>
              <a:lnTo>
                <a:pt x="2" y="116"/>
              </a:lnTo>
              <a:lnTo>
                <a:pt x="3" y="118"/>
              </a:lnTo>
              <a:lnTo>
                <a:pt x="7" y="119"/>
              </a:lnTo>
              <a:lnTo>
                <a:pt x="11" y="118"/>
              </a:lnTo>
              <a:lnTo>
                <a:pt x="16" y="118"/>
              </a:lnTo>
              <a:lnTo>
                <a:pt x="20" y="117"/>
              </a:lnTo>
              <a:lnTo>
                <a:pt x="24" y="117"/>
              </a:lnTo>
              <a:lnTo>
                <a:pt x="26" y="115"/>
              </a:lnTo>
              <a:lnTo>
                <a:pt x="29" y="112"/>
              </a:lnTo>
              <a:lnTo>
                <a:pt x="33" y="110"/>
              </a:lnTo>
              <a:lnTo>
                <a:pt x="36" y="108"/>
              </a:lnTo>
              <a:lnTo>
                <a:pt x="39" y="106"/>
              </a:lnTo>
              <a:lnTo>
                <a:pt x="40" y="102"/>
              </a:lnTo>
              <a:lnTo>
                <a:pt x="45" y="97"/>
              </a:lnTo>
              <a:lnTo>
                <a:pt x="48" y="95"/>
              </a:lnTo>
              <a:lnTo>
                <a:pt x="51" y="96"/>
              </a:lnTo>
              <a:lnTo>
                <a:pt x="53" y="98"/>
              </a:lnTo>
              <a:lnTo>
                <a:pt x="57" y="96"/>
              </a:lnTo>
              <a:lnTo>
                <a:pt x="60" y="94"/>
              </a:lnTo>
              <a:lnTo>
                <a:pt x="63" y="95"/>
              </a:lnTo>
              <a:lnTo>
                <a:pt x="68" y="95"/>
              </a:lnTo>
              <a:lnTo>
                <a:pt x="73" y="94"/>
              </a:lnTo>
              <a:lnTo>
                <a:pt x="75" y="91"/>
              </a:lnTo>
              <a:lnTo>
                <a:pt x="77" y="87"/>
              </a:lnTo>
              <a:lnTo>
                <a:pt x="80" y="86"/>
              </a:lnTo>
              <a:lnTo>
                <a:pt x="80" y="82"/>
              </a:lnTo>
              <a:lnTo>
                <a:pt x="79" y="81"/>
              </a:lnTo>
              <a:lnTo>
                <a:pt x="77" y="77"/>
              </a:lnTo>
              <a:lnTo>
                <a:pt x="78" y="74"/>
              </a:lnTo>
              <a:lnTo>
                <a:pt x="78" y="70"/>
              </a:lnTo>
              <a:close/>
            </a:path>
          </a:pathLst>
        </a:custGeom>
        <a:solidFill>
          <a:srgbClr val="DCDCD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7</xdr:col>
      <xdr:colOff>66675</xdr:colOff>
      <xdr:row>18</xdr:row>
      <xdr:rowOff>19050</xdr:rowOff>
    </xdr:from>
    <xdr:to>
      <xdr:col>9</xdr:col>
      <xdr:colOff>123825</xdr:colOff>
      <xdr:row>27</xdr:row>
      <xdr:rowOff>9525</xdr:rowOff>
    </xdr:to>
    <xdr:sp macro="[0]!modRegionSelect.RegionClick" textlink="">
      <xdr:nvSpPr>
        <xdr:cNvPr id="237407" name="ShapeReg_17"/>
        <xdr:cNvSpPr>
          <a:spLocks/>
        </xdr:cNvSpPr>
      </xdr:nvSpPr>
      <xdr:spPr bwMode="auto">
        <a:xfrm>
          <a:off x="4333875" y="3057525"/>
          <a:ext cx="1276350" cy="1447800"/>
        </a:xfrm>
        <a:custGeom>
          <a:avLst/>
          <a:gdLst>
            <a:gd name="T0" fmla="*/ 2147483647 w 134"/>
            <a:gd name="T1" fmla="*/ 2147483647 h 152"/>
            <a:gd name="T2" fmla="*/ 2147483647 w 134"/>
            <a:gd name="T3" fmla="*/ 2147483647 h 152"/>
            <a:gd name="T4" fmla="*/ 2147483647 w 134"/>
            <a:gd name="T5" fmla="*/ 2147483647 h 152"/>
            <a:gd name="T6" fmla="*/ 2147483647 w 134"/>
            <a:gd name="T7" fmla="*/ 2147483647 h 152"/>
            <a:gd name="T8" fmla="*/ 2147483647 w 134"/>
            <a:gd name="T9" fmla="*/ 2147483647 h 152"/>
            <a:gd name="T10" fmla="*/ 2147483647 w 134"/>
            <a:gd name="T11" fmla="*/ 2147483647 h 152"/>
            <a:gd name="T12" fmla="*/ 2147483647 w 134"/>
            <a:gd name="T13" fmla="*/ 2147483647 h 152"/>
            <a:gd name="T14" fmla="*/ 2147483647 w 134"/>
            <a:gd name="T15" fmla="*/ 2147483647 h 152"/>
            <a:gd name="T16" fmla="*/ 2147483647 w 134"/>
            <a:gd name="T17" fmla="*/ 2147483647 h 152"/>
            <a:gd name="T18" fmla="*/ 2147483647 w 134"/>
            <a:gd name="T19" fmla="*/ 2147483647 h 152"/>
            <a:gd name="T20" fmla="*/ 2147483647 w 134"/>
            <a:gd name="T21" fmla="*/ 2147483647 h 152"/>
            <a:gd name="T22" fmla="*/ 2147483647 w 134"/>
            <a:gd name="T23" fmla="*/ 2147483647 h 152"/>
            <a:gd name="T24" fmla="*/ 2147483647 w 134"/>
            <a:gd name="T25" fmla="*/ 2147483647 h 152"/>
            <a:gd name="T26" fmla="*/ 2147483647 w 134"/>
            <a:gd name="T27" fmla="*/ 2147483647 h 152"/>
            <a:gd name="T28" fmla="*/ 2147483647 w 134"/>
            <a:gd name="T29" fmla="*/ 2147483647 h 152"/>
            <a:gd name="T30" fmla="*/ 2147483647 w 134"/>
            <a:gd name="T31" fmla="*/ 2147483647 h 152"/>
            <a:gd name="T32" fmla="*/ 2147483647 w 134"/>
            <a:gd name="T33" fmla="*/ 2147483647 h 152"/>
            <a:gd name="T34" fmla="*/ 2147483647 w 134"/>
            <a:gd name="T35" fmla="*/ 2147483647 h 152"/>
            <a:gd name="T36" fmla="*/ 2147483647 w 134"/>
            <a:gd name="T37" fmla="*/ 2147483647 h 152"/>
            <a:gd name="T38" fmla="*/ 2147483647 w 134"/>
            <a:gd name="T39" fmla="*/ 2147483647 h 152"/>
            <a:gd name="T40" fmla="*/ 2147483647 w 134"/>
            <a:gd name="T41" fmla="*/ 2147483647 h 152"/>
            <a:gd name="T42" fmla="*/ 2147483647 w 134"/>
            <a:gd name="T43" fmla="*/ 2147483647 h 152"/>
            <a:gd name="T44" fmla="*/ 2147483647 w 134"/>
            <a:gd name="T45" fmla="*/ 2147483647 h 152"/>
            <a:gd name="T46" fmla="*/ 2147483647 w 134"/>
            <a:gd name="T47" fmla="*/ 2147483647 h 152"/>
            <a:gd name="T48" fmla="*/ 2147483647 w 134"/>
            <a:gd name="T49" fmla="*/ 2147483647 h 152"/>
            <a:gd name="T50" fmla="*/ 2147483647 w 134"/>
            <a:gd name="T51" fmla="*/ 2147483647 h 152"/>
            <a:gd name="T52" fmla="*/ 2147483647 w 134"/>
            <a:gd name="T53" fmla="*/ 2147483647 h 152"/>
            <a:gd name="T54" fmla="*/ 2147483647 w 134"/>
            <a:gd name="T55" fmla="*/ 2147483647 h 152"/>
            <a:gd name="T56" fmla="*/ 2147483647 w 134"/>
            <a:gd name="T57" fmla="*/ 2147483647 h 152"/>
            <a:gd name="T58" fmla="*/ 2147483647 w 134"/>
            <a:gd name="T59" fmla="*/ 2147483647 h 152"/>
            <a:gd name="T60" fmla="*/ 2147483647 w 134"/>
            <a:gd name="T61" fmla="*/ 2147483647 h 152"/>
            <a:gd name="T62" fmla="*/ 2147483647 w 134"/>
            <a:gd name="T63" fmla="*/ 2147483647 h 152"/>
            <a:gd name="T64" fmla="*/ 2147483647 w 134"/>
            <a:gd name="T65" fmla="*/ 2147483647 h 152"/>
            <a:gd name="T66" fmla="*/ 2147483647 w 134"/>
            <a:gd name="T67" fmla="*/ 2147483647 h 152"/>
            <a:gd name="T68" fmla="*/ 2147483647 w 134"/>
            <a:gd name="T69" fmla="*/ 2147483647 h 152"/>
            <a:gd name="T70" fmla="*/ 2147483647 w 134"/>
            <a:gd name="T71" fmla="*/ 2147483647 h 152"/>
            <a:gd name="T72" fmla="*/ 2147483647 w 134"/>
            <a:gd name="T73" fmla="*/ 2147483647 h 152"/>
            <a:gd name="T74" fmla="*/ 2147483647 w 134"/>
            <a:gd name="T75" fmla="*/ 2147483647 h 152"/>
            <a:gd name="T76" fmla="*/ 2147483647 w 134"/>
            <a:gd name="T77" fmla="*/ 2147483647 h 152"/>
            <a:gd name="T78" fmla="*/ 2147483647 w 134"/>
            <a:gd name="T79" fmla="*/ 2147483647 h 152"/>
            <a:gd name="T80" fmla="*/ 2147483647 w 134"/>
            <a:gd name="T81" fmla="*/ 2147483647 h 152"/>
            <a:gd name="T82" fmla="*/ 2147483647 w 134"/>
            <a:gd name="T83" fmla="*/ 2147483647 h 152"/>
            <a:gd name="T84" fmla="*/ 2147483647 w 134"/>
            <a:gd name="T85" fmla="*/ 2147483647 h 152"/>
            <a:gd name="T86" fmla="*/ 2147483647 w 134"/>
            <a:gd name="T87" fmla="*/ 2147483647 h 152"/>
            <a:gd name="T88" fmla="*/ 2147483647 w 134"/>
            <a:gd name="T89" fmla="*/ 2147483647 h 152"/>
            <a:gd name="T90" fmla="*/ 2147483647 w 134"/>
            <a:gd name="T91" fmla="*/ 2147483647 h 152"/>
            <a:gd name="T92" fmla="*/ 2147483647 w 134"/>
            <a:gd name="T93" fmla="*/ 2147483647 h 152"/>
            <a:gd name="T94" fmla="*/ 2147483647 w 134"/>
            <a:gd name="T95" fmla="*/ 2147483647 h 152"/>
            <a:gd name="T96" fmla="*/ 2147483647 w 134"/>
            <a:gd name="T97" fmla="*/ 2147483647 h 152"/>
            <a:gd name="T98" fmla="*/ 2147483647 w 134"/>
            <a:gd name="T99" fmla="*/ 2147483647 h 152"/>
            <a:gd name="T100" fmla="*/ 2147483647 w 134"/>
            <a:gd name="T101" fmla="*/ 2147483647 h 152"/>
            <a:gd name="T102" fmla="*/ 2147483647 w 134"/>
            <a:gd name="T103" fmla="*/ 2147483647 h 152"/>
            <a:gd name="T104" fmla="*/ 2147483647 w 134"/>
            <a:gd name="T105" fmla="*/ 2147483647 h 152"/>
            <a:gd name="T106" fmla="*/ 2147483647 w 134"/>
            <a:gd name="T107" fmla="*/ 2147483647 h 152"/>
            <a:gd name="T108" fmla="*/ 2147483647 w 134"/>
            <a:gd name="T109" fmla="*/ 2147483647 h 152"/>
            <a:gd name="T110" fmla="*/ 2147483647 w 134"/>
            <a:gd name="T111" fmla="*/ 2147483647 h 152"/>
            <a:gd name="T112" fmla="*/ 2147483647 w 134"/>
            <a:gd name="T113" fmla="*/ 2147483647 h 152"/>
            <a:gd name="T114" fmla="*/ 2147483647 w 134"/>
            <a:gd name="T115" fmla="*/ 2147483647 h 152"/>
            <a:gd name="T116" fmla="*/ 2147483647 w 134"/>
            <a:gd name="T117" fmla="*/ 2147483647 h 152"/>
            <a:gd name="T118" fmla="*/ 2147483647 w 134"/>
            <a:gd name="T119" fmla="*/ 2147483647 h 152"/>
            <a:gd name="T120" fmla="*/ 0 60000 65536"/>
            <a:gd name="T121" fmla="*/ 0 60000 65536"/>
            <a:gd name="T122" fmla="*/ 0 60000 65536"/>
            <a:gd name="T123" fmla="*/ 0 60000 65536"/>
            <a:gd name="T124" fmla="*/ 0 60000 65536"/>
            <a:gd name="T125" fmla="*/ 0 60000 65536"/>
            <a:gd name="T126" fmla="*/ 0 60000 65536"/>
            <a:gd name="T127" fmla="*/ 0 60000 65536"/>
            <a:gd name="T128" fmla="*/ 0 60000 65536"/>
            <a:gd name="T129" fmla="*/ 0 60000 65536"/>
            <a:gd name="T130" fmla="*/ 0 60000 65536"/>
            <a:gd name="T131" fmla="*/ 0 60000 65536"/>
            <a:gd name="T132" fmla="*/ 0 60000 65536"/>
            <a:gd name="T133" fmla="*/ 0 60000 65536"/>
            <a:gd name="T134" fmla="*/ 0 60000 65536"/>
            <a:gd name="T135" fmla="*/ 0 60000 65536"/>
            <a:gd name="T136" fmla="*/ 0 60000 65536"/>
            <a:gd name="T137" fmla="*/ 0 60000 65536"/>
            <a:gd name="T138" fmla="*/ 0 60000 65536"/>
            <a:gd name="T139" fmla="*/ 0 60000 65536"/>
            <a:gd name="T140" fmla="*/ 0 60000 65536"/>
            <a:gd name="T141" fmla="*/ 0 60000 65536"/>
            <a:gd name="T142" fmla="*/ 0 60000 65536"/>
            <a:gd name="T143" fmla="*/ 0 60000 65536"/>
            <a:gd name="T144" fmla="*/ 0 60000 65536"/>
            <a:gd name="T145" fmla="*/ 0 60000 65536"/>
            <a:gd name="T146" fmla="*/ 0 60000 65536"/>
            <a:gd name="T147" fmla="*/ 0 60000 65536"/>
            <a:gd name="T148" fmla="*/ 0 60000 65536"/>
            <a:gd name="T149" fmla="*/ 0 60000 65536"/>
            <a:gd name="T150" fmla="*/ 0 60000 65536"/>
            <a:gd name="T151" fmla="*/ 0 60000 65536"/>
            <a:gd name="T152" fmla="*/ 0 60000 65536"/>
            <a:gd name="T153" fmla="*/ 0 60000 65536"/>
            <a:gd name="T154" fmla="*/ 0 60000 65536"/>
            <a:gd name="T155" fmla="*/ 0 60000 65536"/>
            <a:gd name="T156" fmla="*/ 0 60000 65536"/>
            <a:gd name="T157" fmla="*/ 0 60000 65536"/>
            <a:gd name="T158" fmla="*/ 0 60000 65536"/>
            <a:gd name="T159" fmla="*/ 0 60000 65536"/>
            <a:gd name="T160" fmla="*/ 0 60000 65536"/>
            <a:gd name="T161" fmla="*/ 0 60000 65536"/>
            <a:gd name="T162" fmla="*/ 0 60000 65536"/>
            <a:gd name="T163" fmla="*/ 0 60000 65536"/>
            <a:gd name="T164" fmla="*/ 0 60000 65536"/>
            <a:gd name="T165" fmla="*/ 0 60000 65536"/>
            <a:gd name="T166" fmla="*/ 0 60000 65536"/>
            <a:gd name="T167" fmla="*/ 0 60000 65536"/>
            <a:gd name="T168" fmla="*/ 0 60000 65536"/>
            <a:gd name="T169" fmla="*/ 0 60000 65536"/>
            <a:gd name="T170" fmla="*/ 0 60000 65536"/>
            <a:gd name="T171" fmla="*/ 0 60000 65536"/>
            <a:gd name="T172" fmla="*/ 0 60000 65536"/>
            <a:gd name="T173" fmla="*/ 0 60000 65536"/>
            <a:gd name="T174" fmla="*/ 0 60000 65536"/>
            <a:gd name="T175" fmla="*/ 0 60000 65536"/>
            <a:gd name="T176" fmla="*/ 0 60000 65536"/>
            <a:gd name="T177" fmla="*/ 0 60000 65536"/>
            <a:gd name="T178" fmla="*/ 0 60000 65536"/>
            <a:gd name="T179" fmla="*/ 0 60000 65536"/>
            <a:gd name="T180" fmla="*/ 0 w 134"/>
            <a:gd name="T181" fmla="*/ 0 h 152"/>
            <a:gd name="T182" fmla="*/ 134 w 134"/>
            <a:gd name="T183" fmla="*/ 152 h 152"/>
          </a:gdLst>
          <a:ahLst/>
          <a:cxnLst>
            <a:cxn ang="T120">
              <a:pos x="T0" y="T1"/>
            </a:cxn>
            <a:cxn ang="T121">
              <a:pos x="T2" y="T3"/>
            </a:cxn>
            <a:cxn ang="T122">
              <a:pos x="T4" y="T5"/>
            </a:cxn>
            <a:cxn ang="T123">
              <a:pos x="T6" y="T7"/>
            </a:cxn>
            <a:cxn ang="T124">
              <a:pos x="T8" y="T9"/>
            </a:cxn>
            <a:cxn ang="T125">
              <a:pos x="T10" y="T11"/>
            </a:cxn>
            <a:cxn ang="T126">
              <a:pos x="T12" y="T13"/>
            </a:cxn>
            <a:cxn ang="T127">
              <a:pos x="T14" y="T15"/>
            </a:cxn>
            <a:cxn ang="T128">
              <a:pos x="T16" y="T17"/>
            </a:cxn>
            <a:cxn ang="T129">
              <a:pos x="T18" y="T19"/>
            </a:cxn>
            <a:cxn ang="T130">
              <a:pos x="T20" y="T21"/>
            </a:cxn>
            <a:cxn ang="T131">
              <a:pos x="T22" y="T23"/>
            </a:cxn>
            <a:cxn ang="T132">
              <a:pos x="T24" y="T25"/>
            </a:cxn>
            <a:cxn ang="T133">
              <a:pos x="T26" y="T27"/>
            </a:cxn>
            <a:cxn ang="T134">
              <a:pos x="T28" y="T29"/>
            </a:cxn>
            <a:cxn ang="T135">
              <a:pos x="T30" y="T31"/>
            </a:cxn>
            <a:cxn ang="T136">
              <a:pos x="T32" y="T33"/>
            </a:cxn>
            <a:cxn ang="T137">
              <a:pos x="T34" y="T35"/>
            </a:cxn>
            <a:cxn ang="T138">
              <a:pos x="T36" y="T37"/>
            </a:cxn>
            <a:cxn ang="T139">
              <a:pos x="T38" y="T39"/>
            </a:cxn>
            <a:cxn ang="T140">
              <a:pos x="T40" y="T41"/>
            </a:cxn>
            <a:cxn ang="T141">
              <a:pos x="T42" y="T43"/>
            </a:cxn>
            <a:cxn ang="T142">
              <a:pos x="T44" y="T45"/>
            </a:cxn>
            <a:cxn ang="T143">
              <a:pos x="T46" y="T47"/>
            </a:cxn>
            <a:cxn ang="T144">
              <a:pos x="T48" y="T49"/>
            </a:cxn>
            <a:cxn ang="T145">
              <a:pos x="T50" y="T51"/>
            </a:cxn>
            <a:cxn ang="T146">
              <a:pos x="T52" y="T53"/>
            </a:cxn>
            <a:cxn ang="T147">
              <a:pos x="T54" y="T55"/>
            </a:cxn>
            <a:cxn ang="T148">
              <a:pos x="T56" y="T57"/>
            </a:cxn>
            <a:cxn ang="T149">
              <a:pos x="T58" y="T59"/>
            </a:cxn>
            <a:cxn ang="T150">
              <a:pos x="T60" y="T61"/>
            </a:cxn>
            <a:cxn ang="T151">
              <a:pos x="T62" y="T63"/>
            </a:cxn>
            <a:cxn ang="T152">
              <a:pos x="T64" y="T65"/>
            </a:cxn>
            <a:cxn ang="T153">
              <a:pos x="T66" y="T67"/>
            </a:cxn>
            <a:cxn ang="T154">
              <a:pos x="T68" y="T69"/>
            </a:cxn>
            <a:cxn ang="T155">
              <a:pos x="T70" y="T71"/>
            </a:cxn>
            <a:cxn ang="T156">
              <a:pos x="T72" y="T73"/>
            </a:cxn>
            <a:cxn ang="T157">
              <a:pos x="T74" y="T75"/>
            </a:cxn>
            <a:cxn ang="T158">
              <a:pos x="T76" y="T77"/>
            </a:cxn>
            <a:cxn ang="T159">
              <a:pos x="T78" y="T79"/>
            </a:cxn>
            <a:cxn ang="T160">
              <a:pos x="T80" y="T81"/>
            </a:cxn>
            <a:cxn ang="T161">
              <a:pos x="T82" y="T83"/>
            </a:cxn>
            <a:cxn ang="T162">
              <a:pos x="T84" y="T85"/>
            </a:cxn>
            <a:cxn ang="T163">
              <a:pos x="T86" y="T87"/>
            </a:cxn>
            <a:cxn ang="T164">
              <a:pos x="T88" y="T89"/>
            </a:cxn>
            <a:cxn ang="T165">
              <a:pos x="T90" y="T91"/>
            </a:cxn>
            <a:cxn ang="T166">
              <a:pos x="T92" y="T93"/>
            </a:cxn>
            <a:cxn ang="T167">
              <a:pos x="T94" y="T95"/>
            </a:cxn>
            <a:cxn ang="T168">
              <a:pos x="T96" y="T97"/>
            </a:cxn>
            <a:cxn ang="T169">
              <a:pos x="T98" y="T99"/>
            </a:cxn>
            <a:cxn ang="T170">
              <a:pos x="T100" y="T101"/>
            </a:cxn>
            <a:cxn ang="T171">
              <a:pos x="T102" y="T103"/>
            </a:cxn>
            <a:cxn ang="T172">
              <a:pos x="T104" y="T105"/>
            </a:cxn>
            <a:cxn ang="T173">
              <a:pos x="T106" y="T107"/>
            </a:cxn>
            <a:cxn ang="T174">
              <a:pos x="T108" y="T109"/>
            </a:cxn>
            <a:cxn ang="T175">
              <a:pos x="T110" y="T111"/>
            </a:cxn>
            <a:cxn ang="T176">
              <a:pos x="T112" y="T113"/>
            </a:cxn>
            <a:cxn ang="T177">
              <a:pos x="T114" y="T115"/>
            </a:cxn>
            <a:cxn ang="T178">
              <a:pos x="T116" y="T117"/>
            </a:cxn>
            <a:cxn ang="T179">
              <a:pos x="T118" y="T119"/>
            </a:cxn>
          </a:cxnLst>
          <a:rect l="T180" t="T181" r="T182" b="T183"/>
          <a:pathLst>
            <a:path w="134" h="152">
              <a:moveTo>
                <a:pt x="130" y="40"/>
              </a:moveTo>
              <a:lnTo>
                <a:pt x="129" y="37"/>
              </a:lnTo>
              <a:lnTo>
                <a:pt x="128" y="37"/>
              </a:lnTo>
              <a:lnTo>
                <a:pt x="128" y="35"/>
              </a:lnTo>
              <a:lnTo>
                <a:pt x="126" y="33"/>
              </a:lnTo>
              <a:lnTo>
                <a:pt x="124" y="32"/>
              </a:lnTo>
              <a:lnTo>
                <a:pt x="122" y="32"/>
              </a:lnTo>
              <a:lnTo>
                <a:pt x="122" y="34"/>
              </a:lnTo>
              <a:lnTo>
                <a:pt x="120" y="36"/>
              </a:lnTo>
              <a:lnTo>
                <a:pt x="117" y="35"/>
              </a:lnTo>
              <a:lnTo>
                <a:pt x="117" y="33"/>
              </a:lnTo>
              <a:lnTo>
                <a:pt x="116" y="32"/>
              </a:lnTo>
              <a:lnTo>
                <a:pt x="116" y="30"/>
              </a:lnTo>
              <a:lnTo>
                <a:pt x="114" y="29"/>
              </a:lnTo>
              <a:lnTo>
                <a:pt x="111" y="28"/>
              </a:lnTo>
              <a:lnTo>
                <a:pt x="108" y="28"/>
              </a:lnTo>
              <a:lnTo>
                <a:pt x="105" y="28"/>
              </a:lnTo>
              <a:lnTo>
                <a:pt x="103" y="30"/>
              </a:lnTo>
              <a:lnTo>
                <a:pt x="103" y="32"/>
              </a:lnTo>
              <a:lnTo>
                <a:pt x="101" y="34"/>
              </a:lnTo>
              <a:lnTo>
                <a:pt x="102" y="37"/>
              </a:lnTo>
              <a:lnTo>
                <a:pt x="101" y="40"/>
              </a:lnTo>
              <a:lnTo>
                <a:pt x="98" y="42"/>
              </a:lnTo>
              <a:lnTo>
                <a:pt x="98" y="47"/>
              </a:lnTo>
              <a:lnTo>
                <a:pt x="95" y="49"/>
              </a:lnTo>
              <a:lnTo>
                <a:pt x="95" y="52"/>
              </a:lnTo>
              <a:lnTo>
                <a:pt x="93" y="50"/>
              </a:lnTo>
              <a:lnTo>
                <a:pt x="93" y="48"/>
              </a:lnTo>
              <a:lnTo>
                <a:pt x="91" y="46"/>
              </a:lnTo>
              <a:lnTo>
                <a:pt x="90" y="47"/>
              </a:lnTo>
              <a:lnTo>
                <a:pt x="89" y="49"/>
              </a:lnTo>
              <a:lnTo>
                <a:pt x="85" y="51"/>
              </a:lnTo>
              <a:lnTo>
                <a:pt x="83" y="51"/>
              </a:lnTo>
              <a:lnTo>
                <a:pt x="82" y="53"/>
              </a:lnTo>
              <a:lnTo>
                <a:pt x="81" y="55"/>
              </a:lnTo>
              <a:lnTo>
                <a:pt x="78" y="55"/>
              </a:lnTo>
              <a:lnTo>
                <a:pt x="74" y="52"/>
              </a:lnTo>
              <a:lnTo>
                <a:pt x="74" y="45"/>
              </a:lnTo>
              <a:lnTo>
                <a:pt x="75" y="41"/>
              </a:lnTo>
              <a:lnTo>
                <a:pt x="75" y="38"/>
              </a:lnTo>
              <a:lnTo>
                <a:pt x="75" y="34"/>
              </a:lnTo>
              <a:lnTo>
                <a:pt x="75" y="31"/>
              </a:lnTo>
              <a:lnTo>
                <a:pt x="73" y="30"/>
              </a:lnTo>
              <a:lnTo>
                <a:pt x="71" y="30"/>
              </a:lnTo>
              <a:lnTo>
                <a:pt x="71" y="28"/>
              </a:lnTo>
              <a:lnTo>
                <a:pt x="70" y="26"/>
              </a:lnTo>
              <a:lnTo>
                <a:pt x="69" y="25"/>
              </a:lnTo>
              <a:lnTo>
                <a:pt x="69" y="23"/>
              </a:lnTo>
              <a:lnTo>
                <a:pt x="70" y="22"/>
              </a:lnTo>
              <a:lnTo>
                <a:pt x="70" y="19"/>
              </a:lnTo>
              <a:lnTo>
                <a:pt x="68" y="18"/>
              </a:lnTo>
              <a:lnTo>
                <a:pt x="67" y="18"/>
              </a:lnTo>
              <a:lnTo>
                <a:pt x="64" y="17"/>
              </a:lnTo>
              <a:lnTo>
                <a:pt x="64" y="15"/>
              </a:lnTo>
              <a:lnTo>
                <a:pt x="65" y="14"/>
              </a:lnTo>
              <a:lnTo>
                <a:pt x="64" y="13"/>
              </a:lnTo>
              <a:lnTo>
                <a:pt x="64" y="10"/>
              </a:lnTo>
              <a:lnTo>
                <a:pt x="62" y="7"/>
              </a:lnTo>
              <a:lnTo>
                <a:pt x="60" y="6"/>
              </a:lnTo>
              <a:lnTo>
                <a:pt x="58" y="7"/>
              </a:lnTo>
              <a:lnTo>
                <a:pt x="56" y="7"/>
              </a:lnTo>
              <a:lnTo>
                <a:pt x="56" y="4"/>
              </a:lnTo>
              <a:lnTo>
                <a:pt x="57" y="4"/>
              </a:lnTo>
              <a:lnTo>
                <a:pt x="57" y="2"/>
              </a:lnTo>
              <a:lnTo>
                <a:pt x="55" y="0"/>
              </a:lnTo>
              <a:lnTo>
                <a:pt x="55" y="2"/>
              </a:lnTo>
              <a:lnTo>
                <a:pt x="54" y="3"/>
              </a:lnTo>
              <a:lnTo>
                <a:pt x="52" y="2"/>
              </a:lnTo>
              <a:lnTo>
                <a:pt x="50" y="4"/>
              </a:lnTo>
              <a:lnTo>
                <a:pt x="48" y="5"/>
              </a:lnTo>
              <a:lnTo>
                <a:pt x="47" y="7"/>
              </a:lnTo>
              <a:lnTo>
                <a:pt x="47" y="10"/>
              </a:lnTo>
              <a:lnTo>
                <a:pt x="48" y="12"/>
              </a:lnTo>
              <a:lnTo>
                <a:pt x="48" y="14"/>
              </a:lnTo>
              <a:lnTo>
                <a:pt x="48" y="16"/>
              </a:lnTo>
              <a:lnTo>
                <a:pt x="50" y="19"/>
              </a:lnTo>
              <a:lnTo>
                <a:pt x="51" y="20"/>
              </a:lnTo>
              <a:lnTo>
                <a:pt x="51" y="22"/>
              </a:lnTo>
              <a:lnTo>
                <a:pt x="50" y="24"/>
              </a:lnTo>
              <a:lnTo>
                <a:pt x="51" y="25"/>
              </a:lnTo>
              <a:lnTo>
                <a:pt x="50" y="27"/>
              </a:lnTo>
              <a:lnTo>
                <a:pt x="49" y="28"/>
              </a:lnTo>
              <a:lnTo>
                <a:pt x="49" y="31"/>
              </a:lnTo>
              <a:lnTo>
                <a:pt x="47" y="32"/>
              </a:lnTo>
              <a:lnTo>
                <a:pt x="47" y="35"/>
              </a:lnTo>
              <a:lnTo>
                <a:pt x="44" y="36"/>
              </a:lnTo>
              <a:lnTo>
                <a:pt x="45" y="39"/>
              </a:lnTo>
              <a:lnTo>
                <a:pt x="44" y="40"/>
              </a:lnTo>
              <a:lnTo>
                <a:pt x="44" y="43"/>
              </a:lnTo>
              <a:lnTo>
                <a:pt x="44" y="45"/>
              </a:lnTo>
              <a:lnTo>
                <a:pt x="45" y="46"/>
              </a:lnTo>
              <a:lnTo>
                <a:pt x="48" y="48"/>
              </a:lnTo>
              <a:lnTo>
                <a:pt x="49" y="47"/>
              </a:lnTo>
              <a:lnTo>
                <a:pt x="51" y="48"/>
              </a:lnTo>
              <a:lnTo>
                <a:pt x="51" y="50"/>
              </a:lnTo>
              <a:lnTo>
                <a:pt x="51" y="52"/>
              </a:lnTo>
              <a:lnTo>
                <a:pt x="50" y="52"/>
              </a:lnTo>
              <a:lnTo>
                <a:pt x="49" y="54"/>
              </a:lnTo>
              <a:lnTo>
                <a:pt x="48" y="56"/>
              </a:lnTo>
              <a:lnTo>
                <a:pt x="49" y="57"/>
              </a:lnTo>
              <a:lnTo>
                <a:pt x="51" y="57"/>
              </a:lnTo>
              <a:lnTo>
                <a:pt x="52" y="59"/>
              </a:lnTo>
              <a:lnTo>
                <a:pt x="53" y="61"/>
              </a:lnTo>
              <a:lnTo>
                <a:pt x="51" y="62"/>
              </a:lnTo>
              <a:lnTo>
                <a:pt x="50" y="64"/>
              </a:lnTo>
              <a:lnTo>
                <a:pt x="50" y="66"/>
              </a:lnTo>
              <a:lnTo>
                <a:pt x="49" y="67"/>
              </a:lnTo>
              <a:lnTo>
                <a:pt x="47" y="67"/>
              </a:lnTo>
              <a:lnTo>
                <a:pt x="46" y="66"/>
              </a:lnTo>
              <a:lnTo>
                <a:pt x="44" y="66"/>
              </a:lnTo>
              <a:lnTo>
                <a:pt x="43" y="64"/>
              </a:lnTo>
              <a:lnTo>
                <a:pt x="41" y="63"/>
              </a:lnTo>
              <a:lnTo>
                <a:pt x="40" y="62"/>
              </a:lnTo>
              <a:lnTo>
                <a:pt x="38" y="61"/>
              </a:lnTo>
              <a:lnTo>
                <a:pt x="36" y="63"/>
              </a:lnTo>
              <a:lnTo>
                <a:pt x="35" y="65"/>
              </a:lnTo>
              <a:lnTo>
                <a:pt x="37" y="68"/>
              </a:lnTo>
              <a:lnTo>
                <a:pt x="35" y="71"/>
              </a:lnTo>
              <a:lnTo>
                <a:pt x="32" y="74"/>
              </a:lnTo>
              <a:lnTo>
                <a:pt x="30" y="77"/>
              </a:lnTo>
              <a:lnTo>
                <a:pt x="29" y="79"/>
              </a:lnTo>
              <a:lnTo>
                <a:pt x="28" y="82"/>
              </a:lnTo>
              <a:lnTo>
                <a:pt x="30" y="84"/>
              </a:lnTo>
              <a:lnTo>
                <a:pt x="28" y="85"/>
              </a:lnTo>
              <a:lnTo>
                <a:pt x="26" y="83"/>
              </a:lnTo>
              <a:lnTo>
                <a:pt x="24" y="80"/>
              </a:lnTo>
              <a:lnTo>
                <a:pt x="22" y="78"/>
              </a:lnTo>
              <a:lnTo>
                <a:pt x="20" y="79"/>
              </a:lnTo>
              <a:lnTo>
                <a:pt x="19" y="82"/>
              </a:lnTo>
              <a:lnTo>
                <a:pt x="16" y="83"/>
              </a:lnTo>
              <a:lnTo>
                <a:pt x="13" y="83"/>
              </a:lnTo>
              <a:lnTo>
                <a:pt x="11" y="83"/>
              </a:lnTo>
              <a:lnTo>
                <a:pt x="10" y="87"/>
              </a:lnTo>
              <a:lnTo>
                <a:pt x="9" y="89"/>
              </a:lnTo>
              <a:lnTo>
                <a:pt x="9" y="93"/>
              </a:lnTo>
              <a:lnTo>
                <a:pt x="11" y="95"/>
              </a:lnTo>
              <a:lnTo>
                <a:pt x="12" y="98"/>
              </a:lnTo>
              <a:lnTo>
                <a:pt x="12" y="99"/>
              </a:lnTo>
              <a:lnTo>
                <a:pt x="10" y="100"/>
              </a:lnTo>
              <a:lnTo>
                <a:pt x="9" y="103"/>
              </a:lnTo>
              <a:lnTo>
                <a:pt x="7" y="103"/>
              </a:lnTo>
              <a:lnTo>
                <a:pt x="7" y="105"/>
              </a:lnTo>
              <a:lnTo>
                <a:pt x="6" y="107"/>
              </a:lnTo>
              <a:lnTo>
                <a:pt x="7" y="110"/>
              </a:lnTo>
              <a:lnTo>
                <a:pt x="7" y="112"/>
              </a:lnTo>
              <a:lnTo>
                <a:pt x="6" y="112"/>
              </a:lnTo>
              <a:lnTo>
                <a:pt x="6" y="116"/>
              </a:lnTo>
              <a:lnTo>
                <a:pt x="7" y="117"/>
              </a:lnTo>
              <a:lnTo>
                <a:pt x="6" y="119"/>
              </a:lnTo>
              <a:lnTo>
                <a:pt x="6" y="121"/>
              </a:lnTo>
              <a:lnTo>
                <a:pt x="2" y="121"/>
              </a:lnTo>
              <a:lnTo>
                <a:pt x="2" y="123"/>
              </a:lnTo>
              <a:lnTo>
                <a:pt x="0" y="123"/>
              </a:lnTo>
              <a:lnTo>
                <a:pt x="0" y="124"/>
              </a:lnTo>
              <a:lnTo>
                <a:pt x="2" y="126"/>
              </a:lnTo>
              <a:lnTo>
                <a:pt x="6" y="130"/>
              </a:lnTo>
              <a:lnTo>
                <a:pt x="8" y="131"/>
              </a:lnTo>
              <a:lnTo>
                <a:pt x="10" y="131"/>
              </a:lnTo>
              <a:lnTo>
                <a:pt x="12" y="132"/>
              </a:lnTo>
              <a:lnTo>
                <a:pt x="15" y="133"/>
              </a:lnTo>
              <a:lnTo>
                <a:pt x="18" y="135"/>
              </a:lnTo>
              <a:lnTo>
                <a:pt x="20" y="136"/>
              </a:lnTo>
              <a:lnTo>
                <a:pt x="22" y="136"/>
              </a:lnTo>
              <a:lnTo>
                <a:pt x="24" y="135"/>
              </a:lnTo>
              <a:lnTo>
                <a:pt x="26" y="137"/>
              </a:lnTo>
              <a:lnTo>
                <a:pt x="32" y="132"/>
              </a:lnTo>
              <a:lnTo>
                <a:pt x="34" y="133"/>
              </a:lnTo>
              <a:lnTo>
                <a:pt x="33" y="134"/>
              </a:lnTo>
              <a:lnTo>
                <a:pt x="36" y="136"/>
              </a:lnTo>
              <a:lnTo>
                <a:pt x="37" y="137"/>
              </a:lnTo>
              <a:lnTo>
                <a:pt x="41" y="138"/>
              </a:lnTo>
              <a:lnTo>
                <a:pt x="42" y="140"/>
              </a:lnTo>
              <a:lnTo>
                <a:pt x="44" y="140"/>
              </a:lnTo>
              <a:lnTo>
                <a:pt x="46" y="142"/>
              </a:lnTo>
              <a:lnTo>
                <a:pt x="50" y="141"/>
              </a:lnTo>
              <a:lnTo>
                <a:pt x="54" y="145"/>
              </a:lnTo>
              <a:lnTo>
                <a:pt x="56" y="145"/>
              </a:lnTo>
              <a:lnTo>
                <a:pt x="56" y="147"/>
              </a:lnTo>
              <a:lnTo>
                <a:pt x="57" y="149"/>
              </a:lnTo>
              <a:lnTo>
                <a:pt x="61" y="149"/>
              </a:lnTo>
              <a:lnTo>
                <a:pt x="62" y="152"/>
              </a:lnTo>
              <a:lnTo>
                <a:pt x="65" y="150"/>
              </a:lnTo>
              <a:lnTo>
                <a:pt x="67" y="150"/>
              </a:lnTo>
              <a:lnTo>
                <a:pt x="67" y="146"/>
              </a:lnTo>
              <a:lnTo>
                <a:pt x="70" y="143"/>
              </a:lnTo>
              <a:lnTo>
                <a:pt x="74" y="139"/>
              </a:lnTo>
              <a:lnTo>
                <a:pt x="75" y="134"/>
              </a:lnTo>
              <a:lnTo>
                <a:pt x="80" y="129"/>
              </a:lnTo>
              <a:lnTo>
                <a:pt x="85" y="123"/>
              </a:lnTo>
              <a:lnTo>
                <a:pt x="86" y="113"/>
              </a:lnTo>
              <a:lnTo>
                <a:pt x="88" y="107"/>
              </a:lnTo>
              <a:lnTo>
                <a:pt x="85" y="106"/>
              </a:lnTo>
              <a:lnTo>
                <a:pt x="82" y="93"/>
              </a:lnTo>
              <a:lnTo>
                <a:pt x="83" y="91"/>
              </a:lnTo>
              <a:lnTo>
                <a:pt x="85" y="90"/>
              </a:lnTo>
              <a:lnTo>
                <a:pt x="83" y="88"/>
              </a:lnTo>
              <a:lnTo>
                <a:pt x="80" y="87"/>
              </a:lnTo>
              <a:lnTo>
                <a:pt x="80" y="84"/>
              </a:lnTo>
              <a:lnTo>
                <a:pt x="84" y="81"/>
              </a:lnTo>
              <a:lnTo>
                <a:pt x="86" y="81"/>
              </a:lnTo>
              <a:lnTo>
                <a:pt x="86" y="78"/>
              </a:lnTo>
              <a:lnTo>
                <a:pt x="88" y="77"/>
              </a:lnTo>
              <a:lnTo>
                <a:pt x="91" y="78"/>
              </a:lnTo>
              <a:lnTo>
                <a:pt x="94" y="77"/>
              </a:lnTo>
              <a:lnTo>
                <a:pt x="94" y="74"/>
              </a:lnTo>
              <a:lnTo>
                <a:pt x="96" y="73"/>
              </a:lnTo>
              <a:lnTo>
                <a:pt x="97" y="74"/>
              </a:lnTo>
              <a:lnTo>
                <a:pt x="100" y="74"/>
              </a:lnTo>
              <a:lnTo>
                <a:pt x="102" y="73"/>
              </a:lnTo>
              <a:lnTo>
                <a:pt x="104" y="74"/>
              </a:lnTo>
              <a:lnTo>
                <a:pt x="108" y="75"/>
              </a:lnTo>
              <a:lnTo>
                <a:pt x="109" y="73"/>
              </a:lnTo>
              <a:lnTo>
                <a:pt x="111" y="74"/>
              </a:lnTo>
              <a:lnTo>
                <a:pt x="114" y="72"/>
              </a:lnTo>
              <a:lnTo>
                <a:pt x="116" y="72"/>
              </a:lnTo>
              <a:lnTo>
                <a:pt x="116" y="66"/>
              </a:lnTo>
              <a:lnTo>
                <a:pt x="118" y="65"/>
              </a:lnTo>
              <a:lnTo>
                <a:pt x="120" y="62"/>
              </a:lnTo>
              <a:lnTo>
                <a:pt x="122" y="63"/>
              </a:lnTo>
              <a:lnTo>
                <a:pt x="123" y="64"/>
              </a:lnTo>
              <a:lnTo>
                <a:pt x="121" y="66"/>
              </a:lnTo>
              <a:lnTo>
                <a:pt x="123" y="67"/>
              </a:lnTo>
              <a:lnTo>
                <a:pt x="125" y="66"/>
              </a:lnTo>
              <a:lnTo>
                <a:pt x="128" y="66"/>
              </a:lnTo>
              <a:lnTo>
                <a:pt x="129" y="64"/>
              </a:lnTo>
              <a:lnTo>
                <a:pt x="131" y="63"/>
              </a:lnTo>
              <a:lnTo>
                <a:pt x="132" y="60"/>
              </a:lnTo>
              <a:lnTo>
                <a:pt x="131" y="59"/>
              </a:lnTo>
              <a:lnTo>
                <a:pt x="131" y="58"/>
              </a:lnTo>
              <a:lnTo>
                <a:pt x="129" y="59"/>
              </a:lnTo>
              <a:lnTo>
                <a:pt x="125" y="55"/>
              </a:lnTo>
              <a:lnTo>
                <a:pt x="126" y="52"/>
              </a:lnTo>
              <a:lnTo>
                <a:pt x="125" y="51"/>
              </a:lnTo>
              <a:lnTo>
                <a:pt x="126" y="48"/>
              </a:lnTo>
              <a:lnTo>
                <a:pt x="125" y="47"/>
              </a:lnTo>
              <a:lnTo>
                <a:pt x="127" y="45"/>
              </a:lnTo>
              <a:lnTo>
                <a:pt x="129" y="45"/>
              </a:lnTo>
              <a:lnTo>
                <a:pt x="130" y="47"/>
              </a:lnTo>
              <a:lnTo>
                <a:pt x="132" y="47"/>
              </a:lnTo>
              <a:lnTo>
                <a:pt x="134" y="45"/>
              </a:lnTo>
              <a:lnTo>
                <a:pt x="134" y="44"/>
              </a:lnTo>
              <a:lnTo>
                <a:pt x="130" y="40"/>
              </a:lnTo>
              <a:close/>
            </a:path>
          </a:pathLst>
        </a:custGeom>
        <a:solidFill>
          <a:srgbClr val="DCDCD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7</xdr:col>
      <xdr:colOff>285750</xdr:colOff>
      <xdr:row>21</xdr:row>
      <xdr:rowOff>123825</xdr:rowOff>
    </xdr:from>
    <xdr:to>
      <xdr:col>9</xdr:col>
      <xdr:colOff>152400</xdr:colOff>
      <xdr:row>27</xdr:row>
      <xdr:rowOff>114300</xdr:rowOff>
    </xdr:to>
    <xdr:sp macro="[0]!modRegionSelect.RegionClick" textlink="">
      <xdr:nvSpPr>
        <xdr:cNvPr id="237408" name="ShapeReg_49"/>
        <xdr:cNvSpPr>
          <a:spLocks/>
        </xdr:cNvSpPr>
      </xdr:nvSpPr>
      <xdr:spPr bwMode="auto">
        <a:xfrm>
          <a:off x="4552950" y="3648075"/>
          <a:ext cx="1085850" cy="962025"/>
        </a:xfrm>
        <a:custGeom>
          <a:avLst/>
          <a:gdLst>
            <a:gd name="T0" fmla="*/ 2147483647 w 114"/>
            <a:gd name="T1" fmla="*/ 2147483647 h 101"/>
            <a:gd name="T2" fmla="*/ 2147483647 w 114"/>
            <a:gd name="T3" fmla="*/ 2147483647 h 101"/>
            <a:gd name="T4" fmla="*/ 2147483647 w 114"/>
            <a:gd name="T5" fmla="*/ 2147483647 h 101"/>
            <a:gd name="T6" fmla="*/ 2147483647 w 114"/>
            <a:gd name="T7" fmla="*/ 2147483647 h 101"/>
            <a:gd name="T8" fmla="*/ 2147483647 w 114"/>
            <a:gd name="T9" fmla="*/ 2147483647 h 101"/>
            <a:gd name="T10" fmla="*/ 2147483647 w 114"/>
            <a:gd name="T11" fmla="*/ 2147483647 h 101"/>
            <a:gd name="T12" fmla="*/ 2147483647 w 114"/>
            <a:gd name="T13" fmla="*/ 2147483647 h 101"/>
            <a:gd name="T14" fmla="*/ 2147483647 w 114"/>
            <a:gd name="T15" fmla="*/ 2147483647 h 101"/>
            <a:gd name="T16" fmla="*/ 2147483647 w 114"/>
            <a:gd name="T17" fmla="*/ 2147483647 h 101"/>
            <a:gd name="T18" fmla="*/ 2147483647 w 114"/>
            <a:gd name="T19" fmla="*/ 2147483647 h 101"/>
            <a:gd name="T20" fmla="*/ 2147483647 w 114"/>
            <a:gd name="T21" fmla="*/ 2147483647 h 101"/>
            <a:gd name="T22" fmla="*/ 2147483647 w 114"/>
            <a:gd name="T23" fmla="*/ 2147483647 h 101"/>
            <a:gd name="T24" fmla="*/ 2147483647 w 114"/>
            <a:gd name="T25" fmla="*/ 2147483647 h 101"/>
            <a:gd name="T26" fmla="*/ 2147483647 w 114"/>
            <a:gd name="T27" fmla="*/ 2147483647 h 101"/>
            <a:gd name="T28" fmla="*/ 2147483647 w 114"/>
            <a:gd name="T29" fmla="*/ 2147483647 h 101"/>
            <a:gd name="T30" fmla="*/ 2147483647 w 114"/>
            <a:gd name="T31" fmla="*/ 2147483647 h 101"/>
            <a:gd name="T32" fmla="*/ 2147483647 w 114"/>
            <a:gd name="T33" fmla="*/ 2147483647 h 101"/>
            <a:gd name="T34" fmla="*/ 2147483647 w 114"/>
            <a:gd name="T35" fmla="*/ 2147483647 h 101"/>
            <a:gd name="T36" fmla="*/ 2147483647 w 114"/>
            <a:gd name="T37" fmla="*/ 2147483647 h 101"/>
            <a:gd name="T38" fmla="*/ 2147483647 w 114"/>
            <a:gd name="T39" fmla="*/ 2147483647 h 101"/>
            <a:gd name="T40" fmla="*/ 2147483647 w 114"/>
            <a:gd name="T41" fmla="*/ 2147483647 h 101"/>
            <a:gd name="T42" fmla="*/ 2147483647 w 114"/>
            <a:gd name="T43" fmla="*/ 2147483647 h 101"/>
            <a:gd name="T44" fmla="*/ 2147483647 w 114"/>
            <a:gd name="T45" fmla="*/ 2147483647 h 101"/>
            <a:gd name="T46" fmla="*/ 2147483647 w 114"/>
            <a:gd name="T47" fmla="*/ 2147483647 h 101"/>
            <a:gd name="T48" fmla="*/ 2147483647 w 114"/>
            <a:gd name="T49" fmla="*/ 2147483647 h 101"/>
            <a:gd name="T50" fmla="*/ 2147483647 w 114"/>
            <a:gd name="T51" fmla="*/ 2147483647 h 101"/>
            <a:gd name="T52" fmla="*/ 2147483647 w 114"/>
            <a:gd name="T53" fmla="*/ 2147483647 h 101"/>
            <a:gd name="T54" fmla="*/ 2147483647 w 114"/>
            <a:gd name="T55" fmla="*/ 0 h 101"/>
            <a:gd name="T56" fmla="*/ 2147483647 w 114"/>
            <a:gd name="T57" fmla="*/ 2147483647 h 101"/>
            <a:gd name="T58" fmla="*/ 2147483647 w 114"/>
            <a:gd name="T59" fmla="*/ 2147483647 h 101"/>
            <a:gd name="T60" fmla="*/ 2147483647 w 114"/>
            <a:gd name="T61" fmla="*/ 2147483647 h 101"/>
            <a:gd name="T62" fmla="*/ 2147483647 w 114"/>
            <a:gd name="T63" fmla="*/ 2147483647 h 101"/>
            <a:gd name="T64" fmla="*/ 2147483647 w 114"/>
            <a:gd name="T65" fmla="*/ 2147483647 h 101"/>
            <a:gd name="T66" fmla="*/ 2147483647 w 114"/>
            <a:gd name="T67" fmla="*/ 2147483647 h 101"/>
            <a:gd name="T68" fmla="*/ 2147483647 w 114"/>
            <a:gd name="T69" fmla="*/ 2147483647 h 101"/>
            <a:gd name="T70" fmla="*/ 2147483647 w 114"/>
            <a:gd name="T71" fmla="*/ 2147483647 h 101"/>
            <a:gd name="T72" fmla="*/ 2147483647 w 114"/>
            <a:gd name="T73" fmla="*/ 2147483647 h 101"/>
            <a:gd name="T74" fmla="*/ 2147483647 w 114"/>
            <a:gd name="T75" fmla="*/ 2147483647 h 101"/>
            <a:gd name="T76" fmla="*/ 2147483647 w 114"/>
            <a:gd name="T77" fmla="*/ 2147483647 h 101"/>
            <a:gd name="T78" fmla="*/ 2147483647 w 114"/>
            <a:gd name="T79" fmla="*/ 2147483647 h 101"/>
            <a:gd name="T80" fmla="*/ 2147483647 w 114"/>
            <a:gd name="T81" fmla="*/ 2147483647 h 101"/>
            <a:gd name="T82" fmla="*/ 2147483647 w 114"/>
            <a:gd name="T83" fmla="*/ 2147483647 h 101"/>
            <a:gd name="T84" fmla="*/ 2147483647 w 114"/>
            <a:gd name="T85" fmla="*/ 2147483647 h 101"/>
            <a:gd name="T86" fmla="*/ 2147483647 w 114"/>
            <a:gd name="T87" fmla="*/ 2147483647 h 101"/>
            <a:gd name="T88" fmla="*/ 0 60000 65536"/>
            <a:gd name="T89" fmla="*/ 0 60000 65536"/>
            <a:gd name="T90" fmla="*/ 0 60000 65536"/>
            <a:gd name="T91" fmla="*/ 0 60000 65536"/>
            <a:gd name="T92" fmla="*/ 0 60000 65536"/>
            <a:gd name="T93" fmla="*/ 0 60000 65536"/>
            <a:gd name="T94" fmla="*/ 0 60000 65536"/>
            <a:gd name="T95" fmla="*/ 0 60000 65536"/>
            <a:gd name="T96" fmla="*/ 0 60000 65536"/>
            <a:gd name="T97" fmla="*/ 0 60000 65536"/>
            <a:gd name="T98" fmla="*/ 0 60000 65536"/>
            <a:gd name="T99" fmla="*/ 0 60000 65536"/>
            <a:gd name="T100" fmla="*/ 0 60000 65536"/>
            <a:gd name="T101" fmla="*/ 0 60000 65536"/>
            <a:gd name="T102" fmla="*/ 0 60000 65536"/>
            <a:gd name="T103" fmla="*/ 0 60000 65536"/>
            <a:gd name="T104" fmla="*/ 0 60000 65536"/>
            <a:gd name="T105" fmla="*/ 0 60000 65536"/>
            <a:gd name="T106" fmla="*/ 0 60000 65536"/>
            <a:gd name="T107" fmla="*/ 0 60000 65536"/>
            <a:gd name="T108" fmla="*/ 0 60000 65536"/>
            <a:gd name="T109" fmla="*/ 0 60000 65536"/>
            <a:gd name="T110" fmla="*/ 0 60000 65536"/>
            <a:gd name="T111" fmla="*/ 0 60000 65536"/>
            <a:gd name="T112" fmla="*/ 0 60000 65536"/>
            <a:gd name="T113" fmla="*/ 0 60000 65536"/>
            <a:gd name="T114" fmla="*/ 0 60000 65536"/>
            <a:gd name="T115" fmla="*/ 0 60000 65536"/>
            <a:gd name="T116" fmla="*/ 0 60000 65536"/>
            <a:gd name="T117" fmla="*/ 0 60000 65536"/>
            <a:gd name="T118" fmla="*/ 0 60000 65536"/>
            <a:gd name="T119" fmla="*/ 0 60000 65536"/>
            <a:gd name="T120" fmla="*/ 0 60000 65536"/>
            <a:gd name="T121" fmla="*/ 0 60000 65536"/>
            <a:gd name="T122" fmla="*/ 0 60000 65536"/>
            <a:gd name="T123" fmla="*/ 0 60000 65536"/>
            <a:gd name="T124" fmla="*/ 0 60000 65536"/>
            <a:gd name="T125" fmla="*/ 0 60000 65536"/>
            <a:gd name="T126" fmla="*/ 0 60000 65536"/>
            <a:gd name="T127" fmla="*/ 0 60000 65536"/>
            <a:gd name="T128" fmla="*/ 0 60000 65536"/>
            <a:gd name="T129" fmla="*/ 0 60000 65536"/>
            <a:gd name="T130" fmla="*/ 0 60000 65536"/>
            <a:gd name="T131" fmla="*/ 0 60000 65536"/>
            <a:gd name="T132" fmla="*/ 0 w 114"/>
            <a:gd name="T133" fmla="*/ 0 h 101"/>
            <a:gd name="T134" fmla="*/ 114 w 114"/>
            <a:gd name="T135" fmla="*/ 101 h 101"/>
          </a:gdLst>
          <a:ahLst/>
          <a:cxnLst>
            <a:cxn ang="T88">
              <a:pos x="T0" y="T1"/>
            </a:cxn>
            <a:cxn ang="T89">
              <a:pos x="T2" y="T3"/>
            </a:cxn>
            <a:cxn ang="T90">
              <a:pos x="T4" y="T5"/>
            </a:cxn>
            <a:cxn ang="T91">
              <a:pos x="T6" y="T7"/>
            </a:cxn>
            <a:cxn ang="T92">
              <a:pos x="T8" y="T9"/>
            </a:cxn>
            <a:cxn ang="T93">
              <a:pos x="T10" y="T11"/>
            </a:cxn>
            <a:cxn ang="T94">
              <a:pos x="T12" y="T13"/>
            </a:cxn>
            <a:cxn ang="T95">
              <a:pos x="T14" y="T15"/>
            </a:cxn>
            <a:cxn ang="T96">
              <a:pos x="T16" y="T17"/>
            </a:cxn>
            <a:cxn ang="T97">
              <a:pos x="T18" y="T19"/>
            </a:cxn>
            <a:cxn ang="T98">
              <a:pos x="T20" y="T21"/>
            </a:cxn>
            <a:cxn ang="T99">
              <a:pos x="T22" y="T23"/>
            </a:cxn>
            <a:cxn ang="T100">
              <a:pos x="T24" y="T25"/>
            </a:cxn>
            <a:cxn ang="T101">
              <a:pos x="T26" y="T27"/>
            </a:cxn>
            <a:cxn ang="T102">
              <a:pos x="T28" y="T29"/>
            </a:cxn>
            <a:cxn ang="T103">
              <a:pos x="T30" y="T31"/>
            </a:cxn>
            <a:cxn ang="T104">
              <a:pos x="T32" y="T33"/>
            </a:cxn>
            <a:cxn ang="T105">
              <a:pos x="T34" y="T35"/>
            </a:cxn>
            <a:cxn ang="T106">
              <a:pos x="T36" y="T37"/>
            </a:cxn>
            <a:cxn ang="T107">
              <a:pos x="T38" y="T39"/>
            </a:cxn>
            <a:cxn ang="T108">
              <a:pos x="T40" y="T41"/>
            </a:cxn>
            <a:cxn ang="T109">
              <a:pos x="T42" y="T43"/>
            </a:cxn>
            <a:cxn ang="T110">
              <a:pos x="T44" y="T45"/>
            </a:cxn>
            <a:cxn ang="T111">
              <a:pos x="T46" y="T47"/>
            </a:cxn>
            <a:cxn ang="T112">
              <a:pos x="T48" y="T49"/>
            </a:cxn>
            <a:cxn ang="T113">
              <a:pos x="T50" y="T51"/>
            </a:cxn>
            <a:cxn ang="T114">
              <a:pos x="T52" y="T53"/>
            </a:cxn>
            <a:cxn ang="T115">
              <a:pos x="T54" y="T55"/>
            </a:cxn>
            <a:cxn ang="T116">
              <a:pos x="T56" y="T57"/>
            </a:cxn>
            <a:cxn ang="T117">
              <a:pos x="T58" y="T59"/>
            </a:cxn>
            <a:cxn ang="T118">
              <a:pos x="T60" y="T61"/>
            </a:cxn>
            <a:cxn ang="T119">
              <a:pos x="T62" y="T63"/>
            </a:cxn>
            <a:cxn ang="T120">
              <a:pos x="T64" y="T65"/>
            </a:cxn>
            <a:cxn ang="T121">
              <a:pos x="T66" y="T67"/>
            </a:cxn>
            <a:cxn ang="T122">
              <a:pos x="T68" y="T69"/>
            </a:cxn>
            <a:cxn ang="T123">
              <a:pos x="T70" y="T71"/>
            </a:cxn>
            <a:cxn ang="T124">
              <a:pos x="T72" y="T73"/>
            </a:cxn>
            <a:cxn ang="T125">
              <a:pos x="T74" y="T75"/>
            </a:cxn>
            <a:cxn ang="T126">
              <a:pos x="T76" y="T77"/>
            </a:cxn>
            <a:cxn ang="T127">
              <a:pos x="T78" y="T79"/>
            </a:cxn>
            <a:cxn ang="T128">
              <a:pos x="T80" y="T81"/>
            </a:cxn>
            <a:cxn ang="T129">
              <a:pos x="T82" y="T83"/>
            </a:cxn>
            <a:cxn ang="T130">
              <a:pos x="T84" y="T85"/>
            </a:cxn>
            <a:cxn ang="T131">
              <a:pos x="T86" y="T87"/>
            </a:cxn>
          </a:cxnLst>
          <a:rect l="T132" t="T133" r="T134" b="T135"/>
          <a:pathLst>
            <a:path w="114" h="101">
              <a:moveTo>
                <a:pt x="66" y="97"/>
              </a:moveTo>
              <a:lnTo>
                <a:pt x="61" y="96"/>
              </a:lnTo>
              <a:lnTo>
                <a:pt x="60" y="95"/>
              </a:lnTo>
              <a:lnTo>
                <a:pt x="53" y="96"/>
              </a:lnTo>
              <a:lnTo>
                <a:pt x="50" y="96"/>
              </a:lnTo>
              <a:lnTo>
                <a:pt x="46" y="99"/>
              </a:lnTo>
              <a:lnTo>
                <a:pt x="43" y="100"/>
              </a:lnTo>
              <a:lnTo>
                <a:pt x="40" y="101"/>
              </a:lnTo>
              <a:lnTo>
                <a:pt x="35" y="100"/>
              </a:lnTo>
              <a:lnTo>
                <a:pt x="32" y="99"/>
              </a:lnTo>
              <a:lnTo>
                <a:pt x="30" y="97"/>
              </a:lnTo>
              <a:lnTo>
                <a:pt x="28" y="93"/>
              </a:lnTo>
              <a:lnTo>
                <a:pt x="25" y="90"/>
              </a:lnTo>
              <a:lnTo>
                <a:pt x="22" y="89"/>
              </a:lnTo>
              <a:lnTo>
                <a:pt x="18" y="89"/>
              </a:lnTo>
              <a:lnTo>
                <a:pt x="15" y="90"/>
              </a:lnTo>
              <a:lnTo>
                <a:pt x="12" y="87"/>
              </a:lnTo>
              <a:lnTo>
                <a:pt x="7" y="87"/>
              </a:lnTo>
              <a:lnTo>
                <a:pt x="4" y="85"/>
              </a:lnTo>
              <a:lnTo>
                <a:pt x="2" y="87"/>
              </a:lnTo>
              <a:lnTo>
                <a:pt x="2" y="84"/>
              </a:lnTo>
              <a:lnTo>
                <a:pt x="1" y="83"/>
              </a:lnTo>
              <a:lnTo>
                <a:pt x="0" y="80"/>
              </a:lnTo>
              <a:lnTo>
                <a:pt x="2" y="79"/>
              </a:lnTo>
              <a:lnTo>
                <a:pt x="2" y="77"/>
              </a:lnTo>
              <a:lnTo>
                <a:pt x="3" y="75"/>
              </a:lnTo>
              <a:lnTo>
                <a:pt x="7" y="72"/>
              </a:lnTo>
              <a:lnTo>
                <a:pt x="8" y="71"/>
              </a:lnTo>
              <a:lnTo>
                <a:pt x="9" y="70"/>
              </a:lnTo>
              <a:lnTo>
                <a:pt x="11" y="71"/>
              </a:lnTo>
              <a:lnTo>
                <a:pt x="10" y="72"/>
              </a:lnTo>
              <a:lnTo>
                <a:pt x="13" y="74"/>
              </a:lnTo>
              <a:lnTo>
                <a:pt x="14" y="75"/>
              </a:lnTo>
              <a:lnTo>
                <a:pt x="18" y="76"/>
              </a:lnTo>
              <a:lnTo>
                <a:pt x="19" y="78"/>
              </a:lnTo>
              <a:lnTo>
                <a:pt x="21" y="78"/>
              </a:lnTo>
              <a:lnTo>
                <a:pt x="23" y="80"/>
              </a:lnTo>
              <a:lnTo>
                <a:pt x="27" y="79"/>
              </a:lnTo>
              <a:lnTo>
                <a:pt x="29" y="81"/>
              </a:lnTo>
              <a:lnTo>
                <a:pt x="31" y="83"/>
              </a:lnTo>
              <a:lnTo>
                <a:pt x="33" y="83"/>
              </a:lnTo>
              <a:lnTo>
                <a:pt x="33" y="85"/>
              </a:lnTo>
              <a:lnTo>
                <a:pt x="34" y="87"/>
              </a:lnTo>
              <a:lnTo>
                <a:pt x="36" y="87"/>
              </a:lnTo>
              <a:lnTo>
                <a:pt x="38" y="87"/>
              </a:lnTo>
              <a:lnTo>
                <a:pt x="39" y="90"/>
              </a:lnTo>
              <a:lnTo>
                <a:pt x="42" y="88"/>
              </a:lnTo>
              <a:lnTo>
                <a:pt x="44" y="88"/>
              </a:lnTo>
              <a:lnTo>
                <a:pt x="44" y="84"/>
              </a:lnTo>
              <a:lnTo>
                <a:pt x="47" y="81"/>
              </a:lnTo>
              <a:lnTo>
                <a:pt x="51" y="77"/>
              </a:lnTo>
              <a:lnTo>
                <a:pt x="52" y="72"/>
              </a:lnTo>
              <a:lnTo>
                <a:pt x="57" y="67"/>
              </a:lnTo>
              <a:lnTo>
                <a:pt x="62" y="61"/>
              </a:lnTo>
              <a:lnTo>
                <a:pt x="63" y="51"/>
              </a:lnTo>
              <a:lnTo>
                <a:pt x="65" y="45"/>
              </a:lnTo>
              <a:lnTo>
                <a:pt x="62" y="44"/>
              </a:lnTo>
              <a:lnTo>
                <a:pt x="61" y="37"/>
              </a:lnTo>
              <a:lnTo>
                <a:pt x="59" y="31"/>
              </a:lnTo>
              <a:lnTo>
                <a:pt x="60" y="29"/>
              </a:lnTo>
              <a:lnTo>
                <a:pt x="62" y="28"/>
              </a:lnTo>
              <a:lnTo>
                <a:pt x="60" y="26"/>
              </a:lnTo>
              <a:lnTo>
                <a:pt x="57" y="25"/>
              </a:lnTo>
              <a:lnTo>
                <a:pt x="57" y="22"/>
              </a:lnTo>
              <a:lnTo>
                <a:pt x="61" y="19"/>
              </a:lnTo>
              <a:lnTo>
                <a:pt x="63" y="19"/>
              </a:lnTo>
              <a:lnTo>
                <a:pt x="63" y="16"/>
              </a:lnTo>
              <a:lnTo>
                <a:pt x="65" y="15"/>
              </a:lnTo>
              <a:lnTo>
                <a:pt x="68" y="16"/>
              </a:lnTo>
              <a:lnTo>
                <a:pt x="71" y="15"/>
              </a:lnTo>
              <a:lnTo>
                <a:pt x="71" y="12"/>
              </a:lnTo>
              <a:lnTo>
                <a:pt x="73" y="11"/>
              </a:lnTo>
              <a:lnTo>
                <a:pt x="74" y="12"/>
              </a:lnTo>
              <a:lnTo>
                <a:pt x="77" y="12"/>
              </a:lnTo>
              <a:lnTo>
                <a:pt x="79" y="11"/>
              </a:lnTo>
              <a:lnTo>
                <a:pt x="81" y="12"/>
              </a:lnTo>
              <a:lnTo>
                <a:pt x="85" y="13"/>
              </a:lnTo>
              <a:lnTo>
                <a:pt x="86" y="11"/>
              </a:lnTo>
              <a:lnTo>
                <a:pt x="88" y="12"/>
              </a:lnTo>
              <a:lnTo>
                <a:pt x="91" y="10"/>
              </a:lnTo>
              <a:lnTo>
                <a:pt x="93" y="10"/>
              </a:lnTo>
              <a:lnTo>
                <a:pt x="93" y="4"/>
              </a:lnTo>
              <a:lnTo>
                <a:pt x="95" y="3"/>
              </a:lnTo>
              <a:lnTo>
                <a:pt x="97" y="0"/>
              </a:lnTo>
              <a:lnTo>
                <a:pt x="99" y="1"/>
              </a:lnTo>
              <a:lnTo>
                <a:pt x="100" y="2"/>
              </a:lnTo>
              <a:lnTo>
                <a:pt x="98" y="4"/>
              </a:lnTo>
              <a:lnTo>
                <a:pt x="98" y="8"/>
              </a:lnTo>
              <a:lnTo>
                <a:pt x="100" y="9"/>
              </a:lnTo>
              <a:lnTo>
                <a:pt x="101" y="13"/>
              </a:lnTo>
              <a:lnTo>
                <a:pt x="103" y="14"/>
              </a:lnTo>
              <a:lnTo>
                <a:pt x="104" y="18"/>
              </a:lnTo>
              <a:lnTo>
                <a:pt x="106" y="20"/>
              </a:lnTo>
              <a:lnTo>
                <a:pt x="108" y="20"/>
              </a:lnTo>
              <a:lnTo>
                <a:pt x="111" y="21"/>
              </a:lnTo>
              <a:lnTo>
                <a:pt x="113" y="23"/>
              </a:lnTo>
              <a:lnTo>
                <a:pt x="114" y="25"/>
              </a:lnTo>
              <a:lnTo>
                <a:pt x="113" y="29"/>
              </a:lnTo>
              <a:lnTo>
                <a:pt x="110" y="30"/>
              </a:lnTo>
              <a:lnTo>
                <a:pt x="107" y="33"/>
              </a:lnTo>
              <a:lnTo>
                <a:pt x="105" y="36"/>
              </a:lnTo>
              <a:lnTo>
                <a:pt x="104" y="39"/>
              </a:lnTo>
              <a:lnTo>
                <a:pt x="102" y="41"/>
              </a:lnTo>
              <a:lnTo>
                <a:pt x="100" y="44"/>
              </a:lnTo>
              <a:lnTo>
                <a:pt x="101" y="48"/>
              </a:lnTo>
              <a:lnTo>
                <a:pt x="103" y="48"/>
              </a:lnTo>
              <a:lnTo>
                <a:pt x="103" y="50"/>
              </a:lnTo>
              <a:lnTo>
                <a:pt x="105" y="51"/>
              </a:lnTo>
              <a:lnTo>
                <a:pt x="104" y="55"/>
              </a:lnTo>
              <a:lnTo>
                <a:pt x="99" y="60"/>
              </a:lnTo>
              <a:lnTo>
                <a:pt x="96" y="61"/>
              </a:lnTo>
              <a:lnTo>
                <a:pt x="94" y="63"/>
              </a:lnTo>
              <a:lnTo>
                <a:pt x="92" y="64"/>
              </a:lnTo>
              <a:lnTo>
                <a:pt x="91" y="67"/>
              </a:lnTo>
              <a:lnTo>
                <a:pt x="89" y="69"/>
              </a:lnTo>
              <a:lnTo>
                <a:pt x="87" y="70"/>
              </a:lnTo>
              <a:lnTo>
                <a:pt x="86" y="75"/>
              </a:lnTo>
              <a:lnTo>
                <a:pt x="84" y="75"/>
              </a:lnTo>
              <a:lnTo>
                <a:pt x="81" y="74"/>
              </a:lnTo>
              <a:lnTo>
                <a:pt x="78" y="78"/>
              </a:lnTo>
              <a:lnTo>
                <a:pt x="76" y="79"/>
              </a:lnTo>
              <a:lnTo>
                <a:pt x="75" y="78"/>
              </a:lnTo>
              <a:lnTo>
                <a:pt x="73" y="78"/>
              </a:lnTo>
              <a:lnTo>
                <a:pt x="72" y="79"/>
              </a:lnTo>
              <a:lnTo>
                <a:pt x="72" y="82"/>
              </a:lnTo>
              <a:lnTo>
                <a:pt x="73" y="83"/>
              </a:lnTo>
              <a:lnTo>
                <a:pt x="71" y="84"/>
              </a:lnTo>
              <a:lnTo>
                <a:pt x="71" y="89"/>
              </a:lnTo>
              <a:lnTo>
                <a:pt x="73" y="88"/>
              </a:lnTo>
              <a:lnTo>
                <a:pt x="75" y="90"/>
              </a:lnTo>
              <a:lnTo>
                <a:pt x="71" y="94"/>
              </a:lnTo>
              <a:lnTo>
                <a:pt x="71" y="97"/>
              </a:lnTo>
              <a:lnTo>
                <a:pt x="66" y="97"/>
              </a:lnTo>
              <a:close/>
            </a:path>
          </a:pathLst>
        </a:custGeom>
        <a:solidFill>
          <a:srgbClr val="DCDCD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</xdr:col>
      <xdr:colOff>276225</xdr:colOff>
      <xdr:row>12</xdr:row>
      <xdr:rowOff>104775</xdr:rowOff>
    </xdr:from>
    <xdr:to>
      <xdr:col>2</xdr:col>
      <xdr:colOff>38100</xdr:colOff>
      <xdr:row>15</xdr:row>
      <xdr:rowOff>28575</xdr:rowOff>
    </xdr:to>
    <xdr:sp macro="[0]!modRegionSelect.RegionClick" textlink="">
      <xdr:nvSpPr>
        <xdr:cNvPr id="237409" name="ShapeReg_30"/>
        <xdr:cNvSpPr>
          <a:spLocks/>
        </xdr:cNvSpPr>
      </xdr:nvSpPr>
      <xdr:spPr bwMode="auto">
        <a:xfrm>
          <a:off x="885825" y="2171700"/>
          <a:ext cx="371475" cy="409575"/>
        </a:xfrm>
        <a:custGeom>
          <a:avLst/>
          <a:gdLst>
            <a:gd name="T0" fmla="*/ 2147483647 w 39"/>
            <a:gd name="T1" fmla="*/ 0 h 43"/>
            <a:gd name="T2" fmla="*/ 2147483647 w 39"/>
            <a:gd name="T3" fmla="*/ 2147483647 h 43"/>
            <a:gd name="T4" fmla="*/ 2147483647 w 39"/>
            <a:gd name="T5" fmla="*/ 2147483647 h 43"/>
            <a:gd name="T6" fmla="*/ 2147483647 w 39"/>
            <a:gd name="T7" fmla="*/ 2147483647 h 43"/>
            <a:gd name="T8" fmla="*/ 2147483647 w 39"/>
            <a:gd name="T9" fmla="*/ 2147483647 h 43"/>
            <a:gd name="T10" fmla="*/ 2147483647 w 39"/>
            <a:gd name="T11" fmla="*/ 2147483647 h 43"/>
            <a:gd name="T12" fmla="*/ 2147483647 w 39"/>
            <a:gd name="T13" fmla="*/ 2147483647 h 43"/>
            <a:gd name="T14" fmla="*/ 2147483647 w 39"/>
            <a:gd name="T15" fmla="*/ 2147483647 h 43"/>
            <a:gd name="T16" fmla="*/ 2147483647 w 39"/>
            <a:gd name="T17" fmla="*/ 2147483647 h 43"/>
            <a:gd name="T18" fmla="*/ 2147483647 w 39"/>
            <a:gd name="T19" fmla="*/ 2147483647 h 43"/>
            <a:gd name="T20" fmla="*/ 2147483647 w 39"/>
            <a:gd name="T21" fmla="*/ 2147483647 h 43"/>
            <a:gd name="T22" fmla="*/ 2147483647 w 39"/>
            <a:gd name="T23" fmla="*/ 2147483647 h 43"/>
            <a:gd name="T24" fmla="*/ 2147483647 w 39"/>
            <a:gd name="T25" fmla="*/ 2147483647 h 43"/>
            <a:gd name="T26" fmla="*/ 2147483647 w 39"/>
            <a:gd name="T27" fmla="*/ 2147483647 h 43"/>
            <a:gd name="T28" fmla="*/ 2147483647 w 39"/>
            <a:gd name="T29" fmla="*/ 2147483647 h 43"/>
            <a:gd name="T30" fmla="*/ 2147483647 w 39"/>
            <a:gd name="T31" fmla="*/ 2147483647 h 43"/>
            <a:gd name="T32" fmla="*/ 2147483647 w 39"/>
            <a:gd name="T33" fmla="*/ 2147483647 h 43"/>
            <a:gd name="T34" fmla="*/ 2147483647 w 39"/>
            <a:gd name="T35" fmla="*/ 2147483647 h 43"/>
            <a:gd name="T36" fmla="*/ 2147483647 w 39"/>
            <a:gd name="T37" fmla="*/ 2147483647 h 43"/>
            <a:gd name="T38" fmla="*/ 2147483647 w 39"/>
            <a:gd name="T39" fmla="*/ 2147483647 h 43"/>
            <a:gd name="T40" fmla="*/ 2147483647 w 39"/>
            <a:gd name="T41" fmla="*/ 2147483647 h 43"/>
            <a:gd name="T42" fmla="*/ 2147483647 w 39"/>
            <a:gd name="T43" fmla="*/ 2147483647 h 43"/>
            <a:gd name="T44" fmla="*/ 2147483647 w 39"/>
            <a:gd name="T45" fmla="*/ 2147483647 h 43"/>
            <a:gd name="T46" fmla="*/ 2147483647 w 39"/>
            <a:gd name="T47" fmla="*/ 2147483647 h 43"/>
            <a:gd name="T48" fmla="*/ 2147483647 w 39"/>
            <a:gd name="T49" fmla="*/ 2147483647 h 43"/>
            <a:gd name="T50" fmla="*/ 2147483647 w 39"/>
            <a:gd name="T51" fmla="*/ 2147483647 h 43"/>
            <a:gd name="T52" fmla="*/ 2147483647 w 39"/>
            <a:gd name="T53" fmla="*/ 2147483647 h 43"/>
            <a:gd name="T54" fmla="*/ 2147483647 w 39"/>
            <a:gd name="T55" fmla="*/ 2147483647 h 43"/>
            <a:gd name="T56" fmla="*/ 2147483647 w 39"/>
            <a:gd name="T57" fmla="*/ 2147483647 h 43"/>
            <a:gd name="T58" fmla="*/ 2147483647 w 39"/>
            <a:gd name="T59" fmla="*/ 2147483647 h 43"/>
            <a:gd name="T60" fmla="*/ 2147483647 w 39"/>
            <a:gd name="T61" fmla="*/ 2147483647 h 43"/>
            <a:gd name="T62" fmla="*/ 2147483647 w 39"/>
            <a:gd name="T63" fmla="*/ 2147483647 h 43"/>
            <a:gd name="T64" fmla="*/ 2147483647 w 39"/>
            <a:gd name="T65" fmla="*/ 2147483647 h 43"/>
            <a:gd name="T66" fmla="*/ 2147483647 w 39"/>
            <a:gd name="T67" fmla="*/ 2147483647 h 43"/>
            <a:gd name="T68" fmla="*/ 2147483647 w 39"/>
            <a:gd name="T69" fmla="*/ 2147483647 h 43"/>
            <a:gd name="T70" fmla="*/ 0 60000 65536"/>
            <a:gd name="T71" fmla="*/ 0 60000 65536"/>
            <a:gd name="T72" fmla="*/ 0 60000 65536"/>
            <a:gd name="T73" fmla="*/ 0 60000 65536"/>
            <a:gd name="T74" fmla="*/ 0 60000 65536"/>
            <a:gd name="T75" fmla="*/ 0 60000 65536"/>
            <a:gd name="T76" fmla="*/ 0 60000 65536"/>
            <a:gd name="T77" fmla="*/ 0 60000 65536"/>
            <a:gd name="T78" fmla="*/ 0 60000 65536"/>
            <a:gd name="T79" fmla="*/ 0 60000 65536"/>
            <a:gd name="T80" fmla="*/ 0 60000 65536"/>
            <a:gd name="T81" fmla="*/ 0 60000 65536"/>
            <a:gd name="T82" fmla="*/ 0 60000 65536"/>
            <a:gd name="T83" fmla="*/ 0 60000 65536"/>
            <a:gd name="T84" fmla="*/ 0 60000 65536"/>
            <a:gd name="T85" fmla="*/ 0 60000 65536"/>
            <a:gd name="T86" fmla="*/ 0 60000 65536"/>
            <a:gd name="T87" fmla="*/ 0 60000 65536"/>
            <a:gd name="T88" fmla="*/ 0 60000 65536"/>
            <a:gd name="T89" fmla="*/ 0 60000 65536"/>
            <a:gd name="T90" fmla="*/ 0 60000 65536"/>
            <a:gd name="T91" fmla="*/ 0 60000 65536"/>
            <a:gd name="T92" fmla="*/ 0 60000 65536"/>
            <a:gd name="T93" fmla="*/ 0 60000 65536"/>
            <a:gd name="T94" fmla="*/ 0 60000 65536"/>
            <a:gd name="T95" fmla="*/ 0 60000 65536"/>
            <a:gd name="T96" fmla="*/ 0 60000 65536"/>
            <a:gd name="T97" fmla="*/ 0 60000 65536"/>
            <a:gd name="T98" fmla="*/ 0 60000 65536"/>
            <a:gd name="T99" fmla="*/ 0 60000 65536"/>
            <a:gd name="T100" fmla="*/ 0 60000 65536"/>
            <a:gd name="T101" fmla="*/ 0 60000 65536"/>
            <a:gd name="T102" fmla="*/ 0 60000 65536"/>
            <a:gd name="T103" fmla="*/ 0 60000 65536"/>
            <a:gd name="T104" fmla="*/ 0 60000 65536"/>
            <a:gd name="T105" fmla="*/ 0 w 39"/>
            <a:gd name="T106" fmla="*/ 0 h 43"/>
            <a:gd name="T107" fmla="*/ 39 w 39"/>
            <a:gd name="T108" fmla="*/ 43 h 43"/>
          </a:gdLst>
          <a:ahLst/>
          <a:cxnLst>
            <a:cxn ang="T70">
              <a:pos x="T0" y="T1"/>
            </a:cxn>
            <a:cxn ang="T71">
              <a:pos x="T2" y="T3"/>
            </a:cxn>
            <a:cxn ang="T72">
              <a:pos x="T4" y="T5"/>
            </a:cxn>
            <a:cxn ang="T73">
              <a:pos x="T6" y="T7"/>
            </a:cxn>
            <a:cxn ang="T74">
              <a:pos x="T8" y="T9"/>
            </a:cxn>
            <a:cxn ang="T75">
              <a:pos x="T10" y="T11"/>
            </a:cxn>
            <a:cxn ang="T76">
              <a:pos x="T12" y="T13"/>
            </a:cxn>
            <a:cxn ang="T77">
              <a:pos x="T14" y="T15"/>
            </a:cxn>
            <a:cxn ang="T78">
              <a:pos x="T16" y="T17"/>
            </a:cxn>
            <a:cxn ang="T79">
              <a:pos x="T18" y="T19"/>
            </a:cxn>
            <a:cxn ang="T80">
              <a:pos x="T20" y="T21"/>
            </a:cxn>
            <a:cxn ang="T81">
              <a:pos x="T22" y="T23"/>
            </a:cxn>
            <a:cxn ang="T82">
              <a:pos x="T24" y="T25"/>
            </a:cxn>
            <a:cxn ang="T83">
              <a:pos x="T26" y="T27"/>
            </a:cxn>
            <a:cxn ang="T84">
              <a:pos x="T28" y="T29"/>
            </a:cxn>
            <a:cxn ang="T85">
              <a:pos x="T30" y="T31"/>
            </a:cxn>
            <a:cxn ang="T86">
              <a:pos x="T32" y="T33"/>
            </a:cxn>
            <a:cxn ang="T87">
              <a:pos x="T34" y="T35"/>
            </a:cxn>
            <a:cxn ang="T88">
              <a:pos x="T36" y="T37"/>
            </a:cxn>
            <a:cxn ang="T89">
              <a:pos x="T38" y="T39"/>
            </a:cxn>
            <a:cxn ang="T90">
              <a:pos x="T40" y="T41"/>
            </a:cxn>
            <a:cxn ang="T91">
              <a:pos x="T42" y="T43"/>
            </a:cxn>
            <a:cxn ang="T92">
              <a:pos x="T44" y="T45"/>
            </a:cxn>
            <a:cxn ang="T93">
              <a:pos x="T46" y="T47"/>
            </a:cxn>
            <a:cxn ang="T94">
              <a:pos x="T48" y="T49"/>
            </a:cxn>
            <a:cxn ang="T95">
              <a:pos x="T50" y="T51"/>
            </a:cxn>
            <a:cxn ang="T96">
              <a:pos x="T52" y="T53"/>
            </a:cxn>
            <a:cxn ang="T97">
              <a:pos x="T54" y="T55"/>
            </a:cxn>
            <a:cxn ang="T98">
              <a:pos x="T56" y="T57"/>
            </a:cxn>
            <a:cxn ang="T99">
              <a:pos x="T58" y="T59"/>
            </a:cxn>
            <a:cxn ang="T100">
              <a:pos x="T60" y="T61"/>
            </a:cxn>
            <a:cxn ang="T101">
              <a:pos x="T62" y="T63"/>
            </a:cxn>
            <a:cxn ang="T102">
              <a:pos x="T64" y="T65"/>
            </a:cxn>
            <a:cxn ang="T103">
              <a:pos x="T66" y="T67"/>
            </a:cxn>
            <a:cxn ang="T104">
              <a:pos x="T68" y="T69"/>
            </a:cxn>
          </a:cxnLst>
          <a:rect l="T105" t="T106" r="T107" b="T108"/>
          <a:pathLst>
            <a:path w="39" h="43">
              <a:moveTo>
                <a:pt x="14" y="0"/>
              </a:moveTo>
              <a:lnTo>
                <a:pt x="26" y="0"/>
              </a:lnTo>
              <a:lnTo>
                <a:pt x="26" y="4"/>
              </a:lnTo>
              <a:lnTo>
                <a:pt x="28" y="9"/>
              </a:lnTo>
              <a:lnTo>
                <a:pt x="33" y="23"/>
              </a:lnTo>
              <a:lnTo>
                <a:pt x="36" y="25"/>
              </a:lnTo>
              <a:lnTo>
                <a:pt x="38" y="28"/>
              </a:lnTo>
              <a:lnTo>
                <a:pt x="39" y="34"/>
              </a:lnTo>
              <a:lnTo>
                <a:pt x="37" y="38"/>
              </a:lnTo>
              <a:lnTo>
                <a:pt x="36" y="40"/>
              </a:lnTo>
              <a:lnTo>
                <a:pt x="34" y="40"/>
              </a:lnTo>
              <a:lnTo>
                <a:pt x="33" y="42"/>
              </a:lnTo>
              <a:lnTo>
                <a:pt x="31" y="41"/>
              </a:lnTo>
              <a:lnTo>
                <a:pt x="29" y="43"/>
              </a:lnTo>
              <a:lnTo>
                <a:pt x="28" y="39"/>
              </a:lnTo>
              <a:lnTo>
                <a:pt x="27" y="38"/>
              </a:lnTo>
              <a:lnTo>
                <a:pt x="26" y="37"/>
              </a:lnTo>
              <a:lnTo>
                <a:pt x="26" y="36"/>
              </a:lnTo>
              <a:lnTo>
                <a:pt x="26" y="34"/>
              </a:lnTo>
              <a:lnTo>
                <a:pt x="25" y="33"/>
              </a:lnTo>
              <a:lnTo>
                <a:pt x="24" y="32"/>
              </a:lnTo>
              <a:lnTo>
                <a:pt x="23" y="32"/>
              </a:lnTo>
              <a:lnTo>
                <a:pt x="21" y="33"/>
              </a:lnTo>
              <a:lnTo>
                <a:pt x="20" y="31"/>
              </a:lnTo>
              <a:lnTo>
                <a:pt x="20" y="27"/>
              </a:lnTo>
              <a:lnTo>
                <a:pt x="19" y="27"/>
              </a:lnTo>
              <a:lnTo>
                <a:pt x="18" y="26"/>
              </a:lnTo>
              <a:lnTo>
                <a:pt x="17" y="27"/>
              </a:lnTo>
              <a:lnTo>
                <a:pt x="15" y="27"/>
              </a:lnTo>
              <a:lnTo>
                <a:pt x="13" y="26"/>
              </a:lnTo>
              <a:lnTo>
                <a:pt x="11" y="26"/>
              </a:lnTo>
              <a:lnTo>
                <a:pt x="8" y="26"/>
              </a:lnTo>
              <a:lnTo>
                <a:pt x="7" y="24"/>
              </a:lnTo>
              <a:lnTo>
                <a:pt x="6" y="25"/>
              </a:lnTo>
              <a:lnTo>
                <a:pt x="5" y="26"/>
              </a:lnTo>
              <a:lnTo>
                <a:pt x="3" y="26"/>
              </a:lnTo>
              <a:lnTo>
                <a:pt x="3" y="23"/>
              </a:lnTo>
              <a:lnTo>
                <a:pt x="3" y="21"/>
              </a:lnTo>
              <a:lnTo>
                <a:pt x="2" y="19"/>
              </a:lnTo>
              <a:lnTo>
                <a:pt x="2" y="17"/>
              </a:lnTo>
              <a:lnTo>
                <a:pt x="1" y="15"/>
              </a:lnTo>
              <a:lnTo>
                <a:pt x="1" y="13"/>
              </a:lnTo>
              <a:lnTo>
                <a:pt x="0" y="11"/>
              </a:lnTo>
              <a:lnTo>
                <a:pt x="3" y="10"/>
              </a:lnTo>
              <a:lnTo>
                <a:pt x="6" y="11"/>
              </a:lnTo>
              <a:lnTo>
                <a:pt x="7" y="9"/>
              </a:lnTo>
              <a:lnTo>
                <a:pt x="8" y="7"/>
              </a:lnTo>
              <a:lnTo>
                <a:pt x="10" y="9"/>
              </a:lnTo>
              <a:lnTo>
                <a:pt x="12" y="10"/>
              </a:lnTo>
              <a:lnTo>
                <a:pt x="15" y="11"/>
              </a:lnTo>
              <a:lnTo>
                <a:pt x="16" y="14"/>
              </a:lnTo>
              <a:lnTo>
                <a:pt x="16" y="15"/>
              </a:lnTo>
              <a:lnTo>
                <a:pt x="15" y="17"/>
              </a:lnTo>
              <a:lnTo>
                <a:pt x="16" y="17"/>
              </a:lnTo>
              <a:lnTo>
                <a:pt x="17" y="18"/>
              </a:lnTo>
              <a:lnTo>
                <a:pt x="18" y="18"/>
              </a:lnTo>
              <a:lnTo>
                <a:pt x="19" y="17"/>
              </a:lnTo>
              <a:lnTo>
                <a:pt x="19" y="16"/>
              </a:lnTo>
              <a:lnTo>
                <a:pt x="20" y="15"/>
              </a:lnTo>
              <a:lnTo>
                <a:pt x="20" y="14"/>
              </a:lnTo>
              <a:lnTo>
                <a:pt x="19" y="15"/>
              </a:lnTo>
              <a:lnTo>
                <a:pt x="18" y="11"/>
              </a:lnTo>
              <a:lnTo>
                <a:pt x="16" y="9"/>
              </a:lnTo>
              <a:lnTo>
                <a:pt x="16" y="4"/>
              </a:lnTo>
              <a:lnTo>
                <a:pt x="18" y="4"/>
              </a:lnTo>
              <a:lnTo>
                <a:pt x="19" y="3"/>
              </a:lnTo>
              <a:lnTo>
                <a:pt x="16" y="2"/>
              </a:lnTo>
              <a:lnTo>
                <a:pt x="14" y="0"/>
              </a:lnTo>
              <a:close/>
            </a:path>
          </a:pathLst>
        </a:custGeom>
        <a:solidFill>
          <a:srgbClr val="DCDCD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</xdr:col>
      <xdr:colOff>219075</xdr:colOff>
      <xdr:row>14</xdr:row>
      <xdr:rowOff>9525</xdr:rowOff>
    </xdr:from>
    <xdr:to>
      <xdr:col>1</xdr:col>
      <xdr:colOff>571500</xdr:colOff>
      <xdr:row>15</xdr:row>
      <xdr:rowOff>114300</xdr:rowOff>
    </xdr:to>
    <xdr:sp macro="[0]!modRegionSelect.RegionClick" textlink="">
      <xdr:nvSpPr>
        <xdr:cNvPr id="237410" name="ShapeReg_37"/>
        <xdr:cNvSpPr>
          <a:spLocks/>
        </xdr:cNvSpPr>
      </xdr:nvSpPr>
      <xdr:spPr bwMode="auto">
        <a:xfrm>
          <a:off x="828675" y="2400300"/>
          <a:ext cx="352425" cy="266700"/>
        </a:xfrm>
        <a:custGeom>
          <a:avLst/>
          <a:gdLst>
            <a:gd name="T0" fmla="*/ 2147483647 w 37"/>
            <a:gd name="T1" fmla="*/ 2147483647 h 28"/>
            <a:gd name="T2" fmla="*/ 2147483647 w 37"/>
            <a:gd name="T3" fmla="*/ 2147483647 h 28"/>
            <a:gd name="T4" fmla="*/ 2147483647 w 37"/>
            <a:gd name="T5" fmla="*/ 2147483647 h 28"/>
            <a:gd name="T6" fmla="*/ 2147483647 w 37"/>
            <a:gd name="T7" fmla="*/ 2147483647 h 28"/>
            <a:gd name="T8" fmla="*/ 2147483647 w 37"/>
            <a:gd name="T9" fmla="*/ 2147483647 h 28"/>
            <a:gd name="T10" fmla="*/ 2147483647 w 37"/>
            <a:gd name="T11" fmla="*/ 2147483647 h 28"/>
            <a:gd name="T12" fmla="*/ 2147483647 w 37"/>
            <a:gd name="T13" fmla="*/ 2147483647 h 28"/>
            <a:gd name="T14" fmla="*/ 2147483647 w 37"/>
            <a:gd name="T15" fmla="*/ 2147483647 h 28"/>
            <a:gd name="T16" fmla="*/ 2147483647 w 37"/>
            <a:gd name="T17" fmla="*/ 2147483647 h 28"/>
            <a:gd name="T18" fmla="*/ 2147483647 w 37"/>
            <a:gd name="T19" fmla="*/ 2147483647 h 28"/>
            <a:gd name="T20" fmla="*/ 2147483647 w 37"/>
            <a:gd name="T21" fmla="*/ 2147483647 h 28"/>
            <a:gd name="T22" fmla="*/ 2147483647 w 37"/>
            <a:gd name="T23" fmla="*/ 2147483647 h 28"/>
            <a:gd name="T24" fmla="*/ 2147483647 w 37"/>
            <a:gd name="T25" fmla="*/ 2147483647 h 28"/>
            <a:gd name="T26" fmla="*/ 2147483647 w 37"/>
            <a:gd name="T27" fmla="*/ 2147483647 h 28"/>
            <a:gd name="T28" fmla="*/ 2147483647 w 37"/>
            <a:gd name="T29" fmla="*/ 2147483647 h 28"/>
            <a:gd name="T30" fmla="*/ 2147483647 w 37"/>
            <a:gd name="T31" fmla="*/ 2147483647 h 28"/>
            <a:gd name="T32" fmla="*/ 2147483647 w 37"/>
            <a:gd name="T33" fmla="*/ 2147483647 h 28"/>
            <a:gd name="T34" fmla="*/ 2147483647 w 37"/>
            <a:gd name="T35" fmla="*/ 2147483647 h 28"/>
            <a:gd name="T36" fmla="*/ 2147483647 w 37"/>
            <a:gd name="T37" fmla="*/ 2147483647 h 28"/>
            <a:gd name="T38" fmla="*/ 2147483647 w 37"/>
            <a:gd name="T39" fmla="*/ 2147483647 h 28"/>
            <a:gd name="T40" fmla="*/ 2147483647 w 37"/>
            <a:gd name="T41" fmla="*/ 2147483647 h 28"/>
            <a:gd name="T42" fmla="*/ 2147483647 w 37"/>
            <a:gd name="T43" fmla="*/ 2147483647 h 28"/>
            <a:gd name="T44" fmla="*/ 2147483647 w 37"/>
            <a:gd name="T45" fmla="*/ 2147483647 h 28"/>
            <a:gd name="T46" fmla="*/ 2147483647 w 37"/>
            <a:gd name="T47" fmla="*/ 2147483647 h 28"/>
            <a:gd name="T48" fmla="*/ 2147483647 w 37"/>
            <a:gd name="T49" fmla="*/ 2147483647 h 28"/>
            <a:gd name="T50" fmla="*/ 2147483647 w 37"/>
            <a:gd name="T51" fmla="*/ 2147483647 h 28"/>
            <a:gd name="T52" fmla="*/ 2147483647 w 37"/>
            <a:gd name="T53" fmla="*/ 2147483647 h 28"/>
            <a:gd name="T54" fmla="*/ 2147483647 w 37"/>
            <a:gd name="T55" fmla="*/ 2147483647 h 28"/>
            <a:gd name="T56" fmla="*/ 2147483647 w 37"/>
            <a:gd name="T57" fmla="*/ 2147483647 h 28"/>
            <a:gd name="T58" fmla="*/ 2147483647 w 37"/>
            <a:gd name="T59" fmla="*/ 2147483647 h 28"/>
            <a:gd name="T60" fmla="*/ 2147483647 w 37"/>
            <a:gd name="T61" fmla="*/ 2147483647 h 28"/>
            <a:gd name="T62" fmla="*/ 2147483647 w 37"/>
            <a:gd name="T63" fmla="*/ 2147483647 h 28"/>
            <a:gd name="T64" fmla="*/ 2147483647 w 37"/>
            <a:gd name="T65" fmla="*/ 2147483647 h 28"/>
            <a:gd name="T66" fmla="*/ 0 60000 65536"/>
            <a:gd name="T67" fmla="*/ 0 60000 65536"/>
            <a:gd name="T68" fmla="*/ 0 60000 65536"/>
            <a:gd name="T69" fmla="*/ 0 60000 65536"/>
            <a:gd name="T70" fmla="*/ 0 60000 65536"/>
            <a:gd name="T71" fmla="*/ 0 60000 65536"/>
            <a:gd name="T72" fmla="*/ 0 60000 65536"/>
            <a:gd name="T73" fmla="*/ 0 60000 65536"/>
            <a:gd name="T74" fmla="*/ 0 60000 65536"/>
            <a:gd name="T75" fmla="*/ 0 60000 65536"/>
            <a:gd name="T76" fmla="*/ 0 60000 65536"/>
            <a:gd name="T77" fmla="*/ 0 60000 65536"/>
            <a:gd name="T78" fmla="*/ 0 60000 65536"/>
            <a:gd name="T79" fmla="*/ 0 60000 65536"/>
            <a:gd name="T80" fmla="*/ 0 60000 65536"/>
            <a:gd name="T81" fmla="*/ 0 60000 65536"/>
            <a:gd name="T82" fmla="*/ 0 60000 65536"/>
            <a:gd name="T83" fmla="*/ 0 60000 65536"/>
            <a:gd name="T84" fmla="*/ 0 60000 65536"/>
            <a:gd name="T85" fmla="*/ 0 60000 65536"/>
            <a:gd name="T86" fmla="*/ 0 60000 65536"/>
            <a:gd name="T87" fmla="*/ 0 60000 65536"/>
            <a:gd name="T88" fmla="*/ 0 60000 65536"/>
            <a:gd name="T89" fmla="*/ 0 60000 65536"/>
            <a:gd name="T90" fmla="*/ 0 60000 65536"/>
            <a:gd name="T91" fmla="*/ 0 60000 65536"/>
            <a:gd name="T92" fmla="*/ 0 60000 65536"/>
            <a:gd name="T93" fmla="*/ 0 60000 65536"/>
            <a:gd name="T94" fmla="*/ 0 60000 65536"/>
            <a:gd name="T95" fmla="*/ 0 60000 65536"/>
            <a:gd name="T96" fmla="*/ 0 60000 65536"/>
            <a:gd name="T97" fmla="*/ 0 60000 65536"/>
            <a:gd name="T98" fmla="*/ 0 60000 65536"/>
            <a:gd name="T99" fmla="*/ 0 w 37"/>
            <a:gd name="T100" fmla="*/ 0 h 28"/>
            <a:gd name="T101" fmla="*/ 37 w 37"/>
            <a:gd name="T102" fmla="*/ 28 h 28"/>
          </a:gdLst>
          <a:ahLst/>
          <a:cxnLst>
            <a:cxn ang="T66">
              <a:pos x="T0" y="T1"/>
            </a:cxn>
            <a:cxn ang="T67">
              <a:pos x="T2" y="T3"/>
            </a:cxn>
            <a:cxn ang="T68">
              <a:pos x="T4" y="T5"/>
            </a:cxn>
            <a:cxn ang="T69">
              <a:pos x="T6" y="T7"/>
            </a:cxn>
            <a:cxn ang="T70">
              <a:pos x="T8" y="T9"/>
            </a:cxn>
            <a:cxn ang="T71">
              <a:pos x="T10" y="T11"/>
            </a:cxn>
            <a:cxn ang="T72">
              <a:pos x="T12" y="T13"/>
            </a:cxn>
            <a:cxn ang="T73">
              <a:pos x="T14" y="T15"/>
            </a:cxn>
            <a:cxn ang="T74">
              <a:pos x="T16" y="T17"/>
            </a:cxn>
            <a:cxn ang="T75">
              <a:pos x="T18" y="T19"/>
            </a:cxn>
            <a:cxn ang="T76">
              <a:pos x="T20" y="T21"/>
            </a:cxn>
            <a:cxn ang="T77">
              <a:pos x="T22" y="T23"/>
            </a:cxn>
            <a:cxn ang="T78">
              <a:pos x="T24" y="T25"/>
            </a:cxn>
            <a:cxn ang="T79">
              <a:pos x="T26" y="T27"/>
            </a:cxn>
            <a:cxn ang="T80">
              <a:pos x="T28" y="T29"/>
            </a:cxn>
            <a:cxn ang="T81">
              <a:pos x="T30" y="T31"/>
            </a:cxn>
            <a:cxn ang="T82">
              <a:pos x="T32" y="T33"/>
            </a:cxn>
            <a:cxn ang="T83">
              <a:pos x="T34" y="T35"/>
            </a:cxn>
            <a:cxn ang="T84">
              <a:pos x="T36" y="T37"/>
            </a:cxn>
            <a:cxn ang="T85">
              <a:pos x="T38" y="T39"/>
            </a:cxn>
            <a:cxn ang="T86">
              <a:pos x="T40" y="T41"/>
            </a:cxn>
            <a:cxn ang="T87">
              <a:pos x="T42" y="T43"/>
            </a:cxn>
            <a:cxn ang="T88">
              <a:pos x="T44" y="T45"/>
            </a:cxn>
            <a:cxn ang="T89">
              <a:pos x="T46" y="T47"/>
            </a:cxn>
            <a:cxn ang="T90">
              <a:pos x="T48" y="T49"/>
            </a:cxn>
            <a:cxn ang="T91">
              <a:pos x="T50" y="T51"/>
            </a:cxn>
            <a:cxn ang="T92">
              <a:pos x="T52" y="T53"/>
            </a:cxn>
            <a:cxn ang="T93">
              <a:pos x="T54" y="T55"/>
            </a:cxn>
            <a:cxn ang="T94">
              <a:pos x="T56" y="T57"/>
            </a:cxn>
            <a:cxn ang="T95">
              <a:pos x="T58" y="T59"/>
            </a:cxn>
            <a:cxn ang="T96">
              <a:pos x="T60" y="T61"/>
            </a:cxn>
            <a:cxn ang="T97">
              <a:pos x="T62" y="T63"/>
            </a:cxn>
            <a:cxn ang="T98">
              <a:pos x="T64" y="T65"/>
            </a:cxn>
          </a:cxnLst>
          <a:rect l="T99" t="T100" r="T101" b="T102"/>
          <a:pathLst>
            <a:path w="37" h="28">
              <a:moveTo>
                <a:pt x="36" y="28"/>
              </a:moveTo>
              <a:lnTo>
                <a:pt x="37" y="27"/>
              </a:lnTo>
              <a:lnTo>
                <a:pt x="37" y="25"/>
              </a:lnTo>
              <a:lnTo>
                <a:pt x="36" y="22"/>
              </a:lnTo>
              <a:lnTo>
                <a:pt x="34" y="22"/>
              </a:lnTo>
              <a:lnTo>
                <a:pt x="34" y="20"/>
              </a:lnTo>
              <a:lnTo>
                <a:pt x="35" y="19"/>
              </a:lnTo>
              <a:lnTo>
                <a:pt x="34" y="17"/>
              </a:lnTo>
              <a:lnTo>
                <a:pt x="34" y="15"/>
              </a:lnTo>
              <a:lnTo>
                <a:pt x="33" y="14"/>
              </a:lnTo>
              <a:lnTo>
                <a:pt x="32" y="13"/>
              </a:lnTo>
              <a:lnTo>
                <a:pt x="32" y="12"/>
              </a:lnTo>
              <a:lnTo>
                <a:pt x="32" y="10"/>
              </a:lnTo>
              <a:lnTo>
                <a:pt x="31" y="9"/>
              </a:lnTo>
              <a:lnTo>
                <a:pt x="30" y="8"/>
              </a:lnTo>
              <a:lnTo>
                <a:pt x="29" y="8"/>
              </a:lnTo>
              <a:lnTo>
                <a:pt x="27" y="9"/>
              </a:lnTo>
              <a:lnTo>
                <a:pt x="26" y="7"/>
              </a:lnTo>
              <a:lnTo>
                <a:pt x="26" y="3"/>
              </a:lnTo>
              <a:lnTo>
                <a:pt x="25" y="3"/>
              </a:lnTo>
              <a:lnTo>
                <a:pt x="24" y="2"/>
              </a:lnTo>
              <a:lnTo>
                <a:pt x="23" y="3"/>
              </a:lnTo>
              <a:lnTo>
                <a:pt x="21" y="3"/>
              </a:lnTo>
              <a:lnTo>
                <a:pt x="19" y="2"/>
              </a:lnTo>
              <a:lnTo>
                <a:pt x="17" y="2"/>
              </a:lnTo>
              <a:lnTo>
                <a:pt x="14" y="2"/>
              </a:lnTo>
              <a:lnTo>
                <a:pt x="13" y="0"/>
              </a:lnTo>
              <a:lnTo>
                <a:pt x="12" y="1"/>
              </a:lnTo>
              <a:lnTo>
                <a:pt x="11" y="2"/>
              </a:lnTo>
              <a:lnTo>
                <a:pt x="9" y="2"/>
              </a:lnTo>
              <a:lnTo>
                <a:pt x="7" y="2"/>
              </a:lnTo>
              <a:lnTo>
                <a:pt x="6" y="3"/>
              </a:lnTo>
              <a:lnTo>
                <a:pt x="6" y="5"/>
              </a:lnTo>
              <a:lnTo>
                <a:pt x="5" y="6"/>
              </a:lnTo>
              <a:lnTo>
                <a:pt x="5" y="7"/>
              </a:lnTo>
              <a:lnTo>
                <a:pt x="7" y="8"/>
              </a:lnTo>
              <a:lnTo>
                <a:pt x="6" y="10"/>
              </a:lnTo>
              <a:lnTo>
                <a:pt x="4" y="10"/>
              </a:lnTo>
              <a:lnTo>
                <a:pt x="3" y="12"/>
              </a:lnTo>
              <a:lnTo>
                <a:pt x="2" y="12"/>
              </a:lnTo>
              <a:lnTo>
                <a:pt x="2" y="14"/>
              </a:lnTo>
              <a:lnTo>
                <a:pt x="1" y="15"/>
              </a:lnTo>
              <a:lnTo>
                <a:pt x="0" y="16"/>
              </a:lnTo>
              <a:lnTo>
                <a:pt x="1" y="17"/>
              </a:lnTo>
              <a:lnTo>
                <a:pt x="2" y="19"/>
              </a:lnTo>
              <a:lnTo>
                <a:pt x="3" y="20"/>
              </a:lnTo>
              <a:lnTo>
                <a:pt x="5" y="20"/>
              </a:lnTo>
              <a:lnTo>
                <a:pt x="6" y="21"/>
              </a:lnTo>
              <a:lnTo>
                <a:pt x="8" y="21"/>
              </a:lnTo>
              <a:lnTo>
                <a:pt x="10" y="22"/>
              </a:lnTo>
              <a:lnTo>
                <a:pt x="13" y="22"/>
              </a:lnTo>
              <a:lnTo>
                <a:pt x="14" y="23"/>
              </a:lnTo>
              <a:lnTo>
                <a:pt x="16" y="24"/>
              </a:lnTo>
              <a:lnTo>
                <a:pt x="17" y="22"/>
              </a:lnTo>
              <a:lnTo>
                <a:pt x="19" y="22"/>
              </a:lnTo>
              <a:lnTo>
                <a:pt x="21" y="21"/>
              </a:lnTo>
              <a:lnTo>
                <a:pt x="23" y="21"/>
              </a:lnTo>
              <a:lnTo>
                <a:pt x="24" y="22"/>
              </a:lnTo>
              <a:lnTo>
                <a:pt x="25" y="23"/>
              </a:lnTo>
              <a:lnTo>
                <a:pt x="26" y="25"/>
              </a:lnTo>
              <a:lnTo>
                <a:pt x="28" y="25"/>
              </a:lnTo>
              <a:lnTo>
                <a:pt x="29" y="26"/>
              </a:lnTo>
              <a:lnTo>
                <a:pt x="31" y="26"/>
              </a:lnTo>
              <a:lnTo>
                <a:pt x="31" y="25"/>
              </a:lnTo>
              <a:lnTo>
                <a:pt x="32" y="26"/>
              </a:lnTo>
              <a:lnTo>
                <a:pt x="34" y="27"/>
              </a:lnTo>
              <a:lnTo>
                <a:pt x="36" y="28"/>
              </a:lnTo>
              <a:close/>
            </a:path>
          </a:pathLst>
        </a:custGeom>
        <a:solidFill>
          <a:srgbClr val="DCDCD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</xdr:col>
      <xdr:colOff>419100</xdr:colOff>
      <xdr:row>13</xdr:row>
      <xdr:rowOff>76200</xdr:rowOff>
    </xdr:from>
    <xdr:to>
      <xdr:col>1</xdr:col>
      <xdr:colOff>466725</xdr:colOff>
      <xdr:row>13</xdr:row>
      <xdr:rowOff>114300</xdr:rowOff>
    </xdr:to>
    <xdr:sp macro="[0]!modRegionSelect.RegionClick" textlink="">
      <xdr:nvSpPr>
        <xdr:cNvPr id="237411" name="ShapeReg_13"/>
        <xdr:cNvSpPr>
          <a:spLocks/>
        </xdr:cNvSpPr>
      </xdr:nvSpPr>
      <xdr:spPr bwMode="auto">
        <a:xfrm>
          <a:off x="1028700" y="2305050"/>
          <a:ext cx="47625" cy="38100"/>
        </a:xfrm>
        <a:custGeom>
          <a:avLst/>
          <a:gdLst>
            <a:gd name="T0" fmla="*/ 2147483647 w 5"/>
            <a:gd name="T1" fmla="*/ 2147483647 h 4"/>
            <a:gd name="T2" fmla="*/ 2147483647 w 5"/>
            <a:gd name="T3" fmla="*/ 2147483647 h 4"/>
            <a:gd name="T4" fmla="*/ 0 w 5"/>
            <a:gd name="T5" fmla="*/ 2147483647 h 4"/>
            <a:gd name="T6" fmla="*/ 0 w 5"/>
            <a:gd name="T7" fmla="*/ 2147483647 h 4"/>
            <a:gd name="T8" fmla="*/ 2147483647 w 5"/>
            <a:gd name="T9" fmla="*/ 2147483647 h 4"/>
            <a:gd name="T10" fmla="*/ 2147483647 w 5"/>
            <a:gd name="T11" fmla="*/ 0 h 4"/>
            <a:gd name="T12" fmla="*/ 2147483647 w 5"/>
            <a:gd name="T13" fmla="*/ 0 h 4"/>
            <a:gd name="T14" fmla="*/ 2147483647 w 5"/>
            <a:gd name="T15" fmla="*/ 2147483647 h 4"/>
            <a:gd name="T16" fmla="*/ 2147483647 w 5"/>
            <a:gd name="T17" fmla="*/ 2147483647 h 4"/>
            <a:gd name="T18" fmla="*/ 2147483647 w 5"/>
            <a:gd name="T19" fmla="*/ 0 h 4"/>
            <a:gd name="T20" fmla="*/ 2147483647 w 5"/>
            <a:gd name="T21" fmla="*/ 0 h 4"/>
            <a:gd name="T22" fmla="*/ 2147483647 w 5"/>
            <a:gd name="T23" fmla="*/ 2147483647 h 4"/>
            <a:gd name="T24" fmla="*/ 2147483647 w 5"/>
            <a:gd name="T25" fmla="*/ 2147483647 h 4"/>
            <a:gd name="T26" fmla="*/ 2147483647 w 5"/>
            <a:gd name="T27" fmla="*/ 2147483647 h 4"/>
            <a:gd name="T28" fmla="*/ 2147483647 w 5"/>
            <a:gd name="T29" fmla="*/ 2147483647 h 4"/>
            <a:gd name="T30" fmla="*/ 2147483647 w 5"/>
            <a:gd name="T31" fmla="*/ 2147483647 h 4"/>
            <a:gd name="T32" fmla="*/ 2147483647 w 5"/>
            <a:gd name="T33" fmla="*/ 2147483647 h 4"/>
            <a:gd name="T34" fmla="*/ 0 60000 65536"/>
            <a:gd name="T35" fmla="*/ 0 60000 65536"/>
            <a:gd name="T36" fmla="*/ 0 60000 65536"/>
            <a:gd name="T37" fmla="*/ 0 60000 65536"/>
            <a:gd name="T38" fmla="*/ 0 60000 65536"/>
            <a:gd name="T39" fmla="*/ 0 60000 65536"/>
            <a:gd name="T40" fmla="*/ 0 60000 65536"/>
            <a:gd name="T41" fmla="*/ 0 60000 65536"/>
            <a:gd name="T42" fmla="*/ 0 60000 65536"/>
            <a:gd name="T43" fmla="*/ 0 60000 65536"/>
            <a:gd name="T44" fmla="*/ 0 60000 65536"/>
            <a:gd name="T45" fmla="*/ 0 60000 65536"/>
            <a:gd name="T46" fmla="*/ 0 60000 65536"/>
            <a:gd name="T47" fmla="*/ 0 60000 65536"/>
            <a:gd name="T48" fmla="*/ 0 60000 65536"/>
            <a:gd name="T49" fmla="*/ 0 60000 65536"/>
            <a:gd name="T50" fmla="*/ 0 60000 65536"/>
            <a:gd name="T51" fmla="*/ 0 w 5"/>
            <a:gd name="T52" fmla="*/ 0 h 4"/>
            <a:gd name="T53" fmla="*/ 5 w 5"/>
            <a:gd name="T54" fmla="*/ 4 h 4"/>
          </a:gdLst>
          <a:ahLst/>
          <a:cxnLst>
            <a:cxn ang="T34">
              <a:pos x="T0" y="T1"/>
            </a:cxn>
            <a:cxn ang="T35">
              <a:pos x="T2" y="T3"/>
            </a:cxn>
            <a:cxn ang="T36">
              <a:pos x="T4" y="T5"/>
            </a:cxn>
            <a:cxn ang="T37">
              <a:pos x="T6" y="T7"/>
            </a:cxn>
            <a:cxn ang="T38">
              <a:pos x="T8" y="T9"/>
            </a:cxn>
            <a:cxn ang="T39">
              <a:pos x="T10" y="T11"/>
            </a:cxn>
            <a:cxn ang="T40">
              <a:pos x="T12" y="T13"/>
            </a:cxn>
            <a:cxn ang="T41">
              <a:pos x="T14" y="T15"/>
            </a:cxn>
            <a:cxn ang="T42">
              <a:pos x="T16" y="T17"/>
            </a:cxn>
            <a:cxn ang="T43">
              <a:pos x="T18" y="T19"/>
            </a:cxn>
            <a:cxn ang="T44">
              <a:pos x="T20" y="T21"/>
            </a:cxn>
            <a:cxn ang="T45">
              <a:pos x="T22" y="T23"/>
            </a:cxn>
            <a:cxn ang="T46">
              <a:pos x="T24" y="T25"/>
            </a:cxn>
            <a:cxn ang="T47">
              <a:pos x="T26" y="T27"/>
            </a:cxn>
            <a:cxn ang="T48">
              <a:pos x="T28" y="T29"/>
            </a:cxn>
            <a:cxn ang="T49">
              <a:pos x="T30" y="T31"/>
            </a:cxn>
            <a:cxn ang="T50">
              <a:pos x="T32" y="T33"/>
            </a:cxn>
          </a:cxnLst>
          <a:rect l="T51" t="T52" r="T53" b="T54"/>
          <a:pathLst>
            <a:path w="5" h="4">
              <a:moveTo>
                <a:pt x="2" y="4"/>
              </a:moveTo>
              <a:lnTo>
                <a:pt x="1" y="3"/>
              </a:lnTo>
              <a:lnTo>
                <a:pt x="0" y="3"/>
              </a:lnTo>
              <a:lnTo>
                <a:pt x="0" y="2"/>
              </a:lnTo>
              <a:lnTo>
                <a:pt x="1" y="1"/>
              </a:lnTo>
              <a:lnTo>
                <a:pt x="1" y="0"/>
              </a:lnTo>
              <a:lnTo>
                <a:pt x="2" y="2"/>
              </a:lnTo>
              <a:lnTo>
                <a:pt x="4" y="1"/>
              </a:lnTo>
              <a:lnTo>
                <a:pt x="5" y="0"/>
              </a:lnTo>
              <a:lnTo>
                <a:pt x="5" y="1"/>
              </a:lnTo>
              <a:lnTo>
                <a:pt x="4" y="2"/>
              </a:lnTo>
              <a:lnTo>
                <a:pt x="4" y="3"/>
              </a:lnTo>
              <a:lnTo>
                <a:pt x="3" y="4"/>
              </a:lnTo>
              <a:lnTo>
                <a:pt x="2" y="4"/>
              </a:lnTo>
              <a:close/>
            </a:path>
          </a:pathLst>
        </a:custGeom>
        <a:solidFill>
          <a:srgbClr val="DCDCD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7</xdr:col>
      <xdr:colOff>352425</xdr:colOff>
      <xdr:row>6</xdr:row>
      <xdr:rowOff>76200</xdr:rowOff>
    </xdr:from>
    <xdr:to>
      <xdr:col>10</xdr:col>
      <xdr:colOff>514350</xdr:colOff>
      <xdr:row>21</xdr:row>
      <xdr:rowOff>76200</xdr:rowOff>
    </xdr:to>
    <xdr:grpSp>
      <xdr:nvGrpSpPr>
        <xdr:cNvPr id="237412" name="ShapeReg_57"/>
        <xdr:cNvGrpSpPr>
          <a:grpSpLocks/>
        </xdr:cNvGrpSpPr>
      </xdr:nvGrpSpPr>
      <xdr:grpSpPr bwMode="auto">
        <a:xfrm>
          <a:off x="4619625" y="1171575"/>
          <a:ext cx="1990725" cy="2428875"/>
          <a:chOff x="485" y="123"/>
          <a:chExt cx="209" cy="255"/>
        </a:xfrm>
      </xdr:grpSpPr>
      <xdr:sp macro="[0]!modRegionSelect.RegionClick" textlink="">
        <xdr:nvSpPr>
          <xdr:cNvPr id="237414" name="ShapeReg_57"/>
          <xdr:cNvSpPr>
            <a:spLocks/>
          </xdr:cNvSpPr>
        </xdr:nvSpPr>
        <xdr:spPr bwMode="auto">
          <a:xfrm>
            <a:off x="485" y="127"/>
            <a:ext cx="209" cy="251"/>
          </a:xfrm>
          <a:custGeom>
            <a:avLst/>
            <a:gdLst>
              <a:gd name="T0" fmla="*/ 0 w 7376"/>
              <a:gd name="T1" fmla="*/ 0 h 8894"/>
              <a:gd name="T2" fmla="*/ 0 w 7376"/>
              <a:gd name="T3" fmla="*/ 0 h 8894"/>
              <a:gd name="T4" fmla="*/ 0 w 7376"/>
              <a:gd name="T5" fmla="*/ 0 h 8894"/>
              <a:gd name="T6" fmla="*/ 0 w 7376"/>
              <a:gd name="T7" fmla="*/ 0 h 8894"/>
              <a:gd name="T8" fmla="*/ 0 w 7376"/>
              <a:gd name="T9" fmla="*/ 0 h 8894"/>
              <a:gd name="T10" fmla="*/ 0 w 7376"/>
              <a:gd name="T11" fmla="*/ 0 h 8894"/>
              <a:gd name="T12" fmla="*/ 0 w 7376"/>
              <a:gd name="T13" fmla="*/ 0 h 8894"/>
              <a:gd name="T14" fmla="*/ 0 w 7376"/>
              <a:gd name="T15" fmla="*/ 0 h 8894"/>
              <a:gd name="T16" fmla="*/ 0 w 7376"/>
              <a:gd name="T17" fmla="*/ 0 h 8894"/>
              <a:gd name="T18" fmla="*/ 0 w 7376"/>
              <a:gd name="T19" fmla="*/ 0 h 8894"/>
              <a:gd name="T20" fmla="*/ 0 w 7376"/>
              <a:gd name="T21" fmla="*/ 0 h 8894"/>
              <a:gd name="T22" fmla="*/ 0 w 7376"/>
              <a:gd name="T23" fmla="*/ 0 h 8894"/>
              <a:gd name="T24" fmla="*/ 0 w 7376"/>
              <a:gd name="T25" fmla="*/ 0 h 8894"/>
              <a:gd name="T26" fmla="*/ 0 w 7376"/>
              <a:gd name="T27" fmla="*/ 0 h 8894"/>
              <a:gd name="T28" fmla="*/ 0 w 7376"/>
              <a:gd name="T29" fmla="*/ 0 h 8894"/>
              <a:gd name="T30" fmla="*/ 0 w 7376"/>
              <a:gd name="T31" fmla="*/ 0 h 8894"/>
              <a:gd name="T32" fmla="*/ 0 w 7376"/>
              <a:gd name="T33" fmla="*/ 0 h 8894"/>
              <a:gd name="T34" fmla="*/ 0 w 7376"/>
              <a:gd name="T35" fmla="*/ 0 h 8894"/>
              <a:gd name="T36" fmla="*/ 0 w 7376"/>
              <a:gd name="T37" fmla="*/ 0 h 8894"/>
              <a:gd name="T38" fmla="*/ 0 w 7376"/>
              <a:gd name="T39" fmla="*/ 0 h 8894"/>
              <a:gd name="T40" fmla="*/ 0 w 7376"/>
              <a:gd name="T41" fmla="*/ 0 h 8894"/>
              <a:gd name="T42" fmla="*/ 0 w 7376"/>
              <a:gd name="T43" fmla="*/ 0 h 8894"/>
              <a:gd name="T44" fmla="*/ 0 w 7376"/>
              <a:gd name="T45" fmla="*/ 0 h 8894"/>
              <a:gd name="T46" fmla="*/ 0 w 7376"/>
              <a:gd name="T47" fmla="*/ 0 h 8894"/>
              <a:gd name="T48" fmla="*/ 0 w 7376"/>
              <a:gd name="T49" fmla="*/ 0 h 8894"/>
              <a:gd name="T50" fmla="*/ 0 w 7376"/>
              <a:gd name="T51" fmla="*/ 0 h 8894"/>
              <a:gd name="T52" fmla="*/ 0 w 7376"/>
              <a:gd name="T53" fmla="*/ 0 h 8894"/>
              <a:gd name="T54" fmla="*/ 0 w 7376"/>
              <a:gd name="T55" fmla="*/ 0 h 8894"/>
              <a:gd name="T56" fmla="*/ 0 w 7376"/>
              <a:gd name="T57" fmla="*/ 0 h 8894"/>
              <a:gd name="T58" fmla="*/ 0 w 7376"/>
              <a:gd name="T59" fmla="*/ 0 h 8894"/>
              <a:gd name="T60" fmla="*/ 0 w 7376"/>
              <a:gd name="T61" fmla="*/ 0 h 8894"/>
              <a:gd name="T62" fmla="*/ 0 w 7376"/>
              <a:gd name="T63" fmla="*/ 0 h 8894"/>
              <a:gd name="T64" fmla="*/ 0 w 7376"/>
              <a:gd name="T65" fmla="*/ 0 h 8894"/>
              <a:gd name="T66" fmla="*/ 0 w 7376"/>
              <a:gd name="T67" fmla="*/ 0 h 8894"/>
              <a:gd name="T68" fmla="*/ 0 w 7376"/>
              <a:gd name="T69" fmla="*/ 0 h 8894"/>
              <a:gd name="T70" fmla="*/ 0 w 7376"/>
              <a:gd name="T71" fmla="*/ 0 h 8894"/>
              <a:gd name="T72" fmla="*/ 0 w 7376"/>
              <a:gd name="T73" fmla="*/ 0 h 8894"/>
              <a:gd name="T74" fmla="*/ 0 w 7376"/>
              <a:gd name="T75" fmla="*/ 0 h 8894"/>
              <a:gd name="T76" fmla="*/ 0 w 7376"/>
              <a:gd name="T77" fmla="*/ 0 h 8894"/>
              <a:gd name="T78" fmla="*/ 0 w 7376"/>
              <a:gd name="T79" fmla="*/ 0 h 8894"/>
              <a:gd name="T80" fmla="*/ 0 w 7376"/>
              <a:gd name="T81" fmla="*/ 0 h 8894"/>
              <a:gd name="T82" fmla="*/ 0 w 7376"/>
              <a:gd name="T83" fmla="*/ 0 h 8894"/>
              <a:gd name="T84" fmla="*/ 0 w 7376"/>
              <a:gd name="T85" fmla="*/ 0 h 8894"/>
              <a:gd name="T86" fmla="*/ 0 w 7376"/>
              <a:gd name="T87" fmla="*/ 0 h 8894"/>
              <a:gd name="T88" fmla="*/ 0 w 7376"/>
              <a:gd name="T89" fmla="*/ 0 h 8894"/>
              <a:gd name="T90" fmla="*/ 0 w 7376"/>
              <a:gd name="T91" fmla="*/ 0 h 8894"/>
              <a:gd name="T92" fmla="*/ 0 w 7376"/>
              <a:gd name="T93" fmla="*/ 0 h 8894"/>
              <a:gd name="T94" fmla="*/ 0 w 7376"/>
              <a:gd name="T95" fmla="*/ 0 h 8894"/>
              <a:gd name="T96" fmla="*/ 0 w 7376"/>
              <a:gd name="T97" fmla="*/ 0 h 8894"/>
              <a:gd name="T98" fmla="*/ 0 w 7376"/>
              <a:gd name="T99" fmla="*/ 0 h 8894"/>
              <a:gd name="T100" fmla="*/ 0 w 7376"/>
              <a:gd name="T101" fmla="*/ 0 h 8894"/>
              <a:gd name="T102" fmla="*/ 0 w 7376"/>
              <a:gd name="T103" fmla="*/ 0 h 8894"/>
              <a:gd name="T104" fmla="*/ 0 w 7376"/>
              <a:gd name="T105" fmla="*/ 0 h 8894"/>
              <a:gd name="T106" fmla="*/ 0 w 7376"/>
              <a:gd name="T107" fmla="*/ 0 h 8894"/>
              <a:gd name="T108" fmla="*/ 0 w 7376"/>
              <a:gd name="T109" fmla="*/ 0 h 8894"/>
              <a:gd name="T110" fmla="*/ 0 w 7376"/>
              <a:gd name="T111" fmla="*/ 0 h 8894"/>
              <a:gd name="T112" fmla="*/ 0 60000 65536"/>
              <a:gd name="T113" fmla="*/ 0 60000 65536"/>
              <a:gd name="T114" fmla="*/ 0 60000 65536"/>
              <a:gd name="T115" fmla="*/ 0 60000 65536"/>
              <a:gd name="T116" fmla="*/ 0 60000 65536"/>
              <a:gd name="T117" fmla="*/ 0 60000 65536"/>
              <a:gd name="T118" fmla="*/ 0 60000 65536"/>
              <a:gd name="T119" fmla="*/ 0 60000 65536"/>
              <a:gd name="T120" fmla="*/ 0 60000 65536"/>
              <a:gd name="T121" fmla="*/ 0 60000 65536"/>
              <a:gd name="T122" fmla="*/ 0 60000 65536"/>
              <a:gd name="T123" fmla="*/ 0 60000 65536"/>
              <a:gd name="T124" fmla="*/ 0 60000 65536"/>
              <a:gd name="T125" fmla="*/ 0 60000 65536"/>
              <a:gd name="T126" fmla="*/ 0 60000 65536"/>
              <a:gd name="T127" fmla="*/ 0 60000 65536"/>
              <a:gd name="T128" fmla="*/ 0 60000 65536"/>
              <a:gd name="T129" fmla="*/ 0 60000 65536"/>
              <a:gd name="T130" fmla="*/ 0 60000 65536"/>
              <a:gd name="T131" fmla="*/ 0 60000 65536"/>
              <a:gd name="T132" fmla="*/ 0 60000 65536"/>
              <a:gd name="T133" fmla="*/ 0 60000 65536"/>
              <a:gd name="T134" fmla="*/ 0 60000 65536"/>
              <a:gd name="T135" fmla="*/ 0 60000 65536"/>
              <a:gd name="T136" fmla="*/ 0 60000 65536"/>
              <a:gd name="T137" fmla="*/ 0 60000 65536"/>
              <a:gd name="T138" fmla="*/ 0 60000 65536"/>
              <a:gd name="T139" fmla="*/ 0 60000 65536"/>
              <a:gd name="T140" fmla="*/ 0 60000 65536"/>
              <a:gd name="T141" fmla="*/ 0 60000 65536"/>
              <a:gd name="T142" fmla="*/ 0 60000 65536"/>
              <a:gd name="T143" fmla="*/ 0 60000 65536"/>
              <a:gd name="T144" fmla="*/ 0 60000 65536"/>
              <a:gd name="T145" fmla="*/ 0 60000 65536"/>
              <a:gd name="T146" fmla="*/ 0 60000 65536"/>
              <a:gd name="T147" fmla="*/ 0 60000 65536"/>
              <a:gd name="T148" fmla="*/ 0 60000 65536"/>
              <a:gd name="T149" fmla="*/ 0 60000 65536"/>
              <a:gd name="T150" fmla="*/ 0 60000 65536"/>
              <a:gd name="T151" fmla="*/ 0 60000 65536"/>
              <a:gd name="T152" fmla="*/ 0 60000 65536"/>
              <a:gd name="T153" fmla="*/ 0 60000 65536"/>
              <a:gd name="T154" fmla="*/ 0 60000 65536"/>
              <a:gd name="T155" fmla="*/ 0 60000 65536"/>
              <a:gd name="T156" fmla="*/ 0 60000 65536"/>
              <a:gd name="T157" fmla="*/ 0 60000 65536"/>
              <a:gd name="T158" fmla="*/ 0 60000 65536"/>
              <a:gd name="T159" fmla="*/ 0 60000 65536"/>
              <a:gd name="T160" fmla="*/ 0 60000 65536"/>
              <a:gd name="T161" fmla="*/ 0 60000 65536"/>
              <a:gd name="T162" fmla="*/ 0 60000 65536"/>
              <a:gd name="T163" fmla="*/ 0 60000 65536"/>
              <a:gd name="T164" fmla="*/ 0 60000 65536"/>
              <a:gd name="T165" fmla="*/ 0 60000 65536"/>
              <a:gd name="T166" fmla="*/ 0 60000 65536"/>
              <a:gd name="T167" fmla="*/ 0 60000 65536"/>
              <a:gd name="T168" fmla="*/ 0 w 7376"/>
              <a:gd name="T169" fmla="*/ 0 h 8894"/>
              <a:gd name="T170" fmla="*/ 7376 w 7376"/>
              <a:gd name="T171" fmla="*/ 8894 h 8894"/>
            </a:gdLst>
            <a:ahLst/>
            <a:cxnLst>
              <a:cxn ang="T112">
                <a:pos x="T0" y="T1"/>
              </a:cxn>
              <a:cxn ang="T113">
                <a:pos x="T2" y="T3"/>
              </a:cxn>
              <a:cxn ang="T114">
                <a:pos x="T4" y="T5"/>
              </a:cxn>
              <a:cxn ang="T115">
                <a:pos x="T6" y="T7"/>
              </a:cxn>
              <a:cxn ang="T116">
                <a:pos x="T8" y="T9"/>
              </a:cxn>
              <a:cxn ang="T117">
                <a:pos x="T10" y="T11"/>
              </a:cxn>
              <a:cxn ang="T118">
                <a:pos x="T12" y="T13"/>
              </a:cxn>
              <a:cxn ang="T119">
                <a:pos x="T14" y="T15"/>
              </a:cxn>
              <a:cxn ang="T120">
                <a:pos x="T16" y="T17"/>
              </a:cxn>
              <a:cxn ang="T121">
                <a:pos x="T18" y="T19"/>
              </a:cxn>
              <a:cxn ang="T122">
                <a:pos x="T20" y="T21"/>
              </a:cxn>
              <a:cxn ang="T123">
                <a:pos x="T22" y="T23"/>
              </a:cxn>
              <a:cxn ang="T124">
                <a:pos x="T24" y="T25"/>
              </a:cxn>
              <a:cxn ang="T125">
                <a:pos x="T26" y="T27"/>
              </a:cxn>
              <a:cxn ang="T126">
                <a:pos x="T28" y="T29"/>
              </a:cxn>
              <a:cxn ang="T127">
                <a:pos x="T30" y="T31"/>
              </a:cxn>
              <a:cxn ang="T128">
                <a:pos x="T32" y="T33"/>
              </a:cxn>
              <a:cxn ang="T129">
                <a:pos x="T34" y="T35"/>
              </a:cxn>
              <a:cxn ang="T130">
                <a:pos x="T36" y="T37"/>
              </a:cxn>
              <a:cxn ang="T131">
                <a:pos x="T38" y="T39"/>
              </a:cxn>
              <a:cxn ang="T132">
                <a:pos x="T40" y="T41"/>
              </a:cxn>
              <a:cxn ang="T133">
                <a:pos x="T42" y="T43"/>
              </a:cxn>
              <a:cxn ang="T134">
                <a:pos x="T44" y="T45"/>
              </a:cxn>
              <a:cxn ang="T135">
                <a:pos x="T46" y="T47"/>
              </a:cxn>
              <a:cxn ang="T136">
                <a:pos x="T48" y="T49"/>
              </a:cxn>
              <a:cxn ang="T137">
                <a:pos x="T50" y="T51"/>
              </a:cxn>
              <a:cxn ang="T138">
                <a:pos x="T52" y="T53"/>
              </a:cxn>
              <a:cxn ang="T139">
                <a:pos x="T54" y="T55"/>
              </a:cxn>
              <a:cxn ang="T140">
                <a:pos x="T56" y="T57"/>
              </a:cxn>
              <a:cxn ang="T141">
                <a:pos x="T58" y="T59"/>
              </a:cxn>
              <a:cxn ang="T142">
                <a:pos x="T60" y="T61"/>
              </a:cxn>
              <a:cxn ang="T143">
                <a:pos x="T62" y="T63"/>
              </a:cxn>
              <a:cxn ang="T144">
                <a:pos x="T64" y="T65"/>
              </a:cxn>
              <a:cxn ang="T145">
                <a:pos x="T66" y="T67"/>
              </a:cxn>
              <a:cxn ang="T146">
                <a:pos x="T68" y="T69"/>
              </a:cxn>
              <a:cxn ang="T147">
                <a:pos x="T70" y="T71"/>
              </a:cxn>
              <a:cxn ang="T148">
                <a:pos x="T72" y="T73"/>
              </a:cxn>
              <a:cxn ang="T149">
                <a:pos x="T74" y="T75"/>
              </a:cxn>
              <a:cxn ang="T150">
                <a:pos x="T76" y="T77"/>
              </a:cxn>
              <a:cxn ang="T151">
                <a:pos x="T78" y="T79"/>
              </a:cxn>
              <a:cxn ang="T152">
                <a:pos x="T80" y="T81"/>
              </a:cxn>
              <a:cxn ang="T153">
                <a:pos x="T82" y="T83"/>
              </a:cxn>
              <a:cxn ang="T154">
                <a:pos x="T84" y="T85"/>
              </a:cxn>
              <a:cxn ang="T155">
                <a:pos x="T86" y="T87"/>
              </a:cxn>
              <a:cxn ang="T156">
                <a:pos x="T88" y="T89"/>
              </a:cxn>
              <a:cxn ang="T157">
                <a:pos x="T90" y="T91"/>
              </a:cxn>
              <a:cxn ang="T158">
                <a:pos x="T92" y="T93"/>
              </a:cxn>
              <a:cxn ang="T159">
                <a:pos x="T94" y="T95"/>
              </a:cxn>
              <a:cxn ang="T160">
                <a:pos x="T96" y="T97"/>
              </a:cxn>
              <a:cxn ang="T161">
                <a:pos x="T98" y="T99"/>
              </a:cxn>
              <a:cxn ang="T162">
                <a:pos x="T100" y="T101"/>
              </a:cxn>
              <a:cxn ang="T163">
                <a:pos x="T102" y="T103"/>
              </a:cxn>
              <a:cxn ang="T164">
                <a:pos x="T104" y="T105"/>
              </a:cxn>
              <a:cxn ang="T165">
                <a:pos x="T106" y="T107"/>
              </a:cxn>
              <a:cxn ang="T166">
                <a:pos x="T108" y="T109"/>
              </a:cxn>
              <a:cxn ang="T167">
                <a:pos x="T110" y="T111"/>
              </a:cxn>
            </a:cxnLst>
            <a:rect l="T168" t="T169" r="T170" b="T171"/>
            <a:pathLst>
              <a:path w="7376" h="8894">
                <a:moveTo>
                  <a:pt x="6531" y="0"/>
                </a:moveTo>
                <a:lnTo>
                  <a:pt x="6441" y="89"/>
                </a:lnTo>
                <a:lnTo>
                  <a:pt x="6441" y="155"/>
                </a:lnTo>
                <a:lnTo>
                  <a:pt x="6486" y="199"/>
                </a:lnTo>
                <a:lnTo>
                  <a:pt x="6394" y="199"/>
                </a:lnTo>
                <a:lnTo>
                  <a:pt x="6310" y="268"/>
                </a:lnTo>
                <a:lnTo>
                  <a:pt x="6192" y="319"/>
                </a:lnTo>
                <a:lnTo>
                  <a:pt x="6060" y="188"/>
                </a:lnTo>
                <a:lnTo>
                  <a:pt x="5997" y="124"/>
                </a:lnTo>
                <a:lnTo>
                  <a:pt x="5868" y="131"/>
                </a:lnTo>
                <a:lnTo>
                  <a:pt x="5712" y="155"/>
                </a:lnTo>
                <a:lnTo>
                  <a:pt x="5623" y="263"/>
                </a:lnTo>
                <a:lnTo>
                  <a:pt x="5524" y="362"/>
                </a:lnTo>
                <a:lnTo>
                  <a:pt x="5407" y="536"/>
                </a:lnTo>
                <a:lnTo>
                  <a:pt x="5407" y="672"/>
                </a:lnTo>
                <a:lnTo>
                  <a:pt x="5313" y="790"/>
                </a:lnTo>
                <a:lnTo>
                  <a:pt x="5223" y="879"/>
                </a:lnTo>
                <a:lnTo>
                  <a:pt x="5124" y="884"/>
                </a:lnTo>
                <a:lnTo>
                  <a:pt x="5035" y="837"/>
                </a:lnTo>
                <a:lnTo>
                  <a:pt x="4908" y="907"/>
                </a:lnTo>
                <a:cubicBezTo>
                  <a:pt x="4908" y="907"/>
                  <a:pt x="4936" y="1030"/>
                  <a:pt x="4922" y="1015"/>
                </a:cubicBezTo>
                <a:cubicBezTo>
                  <a:pt x="4908" y="1001"/>
                  <a:pt x="4833" y="921"/>
                  <a:pt x="4833" y="921"/>
                </a:cubicBezTo>
                <a:lnTo>
                  <a:pt x="4767" y="997"/>
                </a:lnTo>
                <a:lnTo>
                  <a:pt x="4663" y="997"/>
                </a:lnTo>
                <a:cubicBezTo>
                  <a:pt x="4663" y="997"/>
                  <a:pt x="4600" y="976"/>
                  <a:pt x="4631" y="945"/>
                </a:cubicBezTo>
                <a:cubicBezTo>
                  <a:pt x="4661" y="914"/>
                  <a:pt x="4701" y="860"/>
                  <a:pt x="4701" y="860"/>
                </a:cubicBezTo>
                <a:lnTo>
                  <a:pt x="4616" y="799"/>
                </a:lnTo>
                <a:lnTo>
                  <a:pt x="4475" y="860"/>
                </a:lnTo>
                <a:lnTo>
                  <a:pt x="4377" y="907"/>
                </a:lnTo>
                <a:lnTo>
                  <a:pt x="4334" y="1025"/>
                </a:lnTo>
                <a:lnTo>
                  <a:pt x="4315" y="1091"/>
                </a:lnTo>
                <a:lnTo>
                  <a:pt x="4344" y="1241"/>
                </a:lnTo>
                <a:lnTo>
                  <a:pt x="4344" y="1331"/>
                </a:lnTo>
                <a:lnTo>
                  <a:pt x="4264" y="1406"/>
                </a:lnTo>
                <a:lnTo>
                  <a:pt x="4287" y="1223"/>
                </a:lnTo>
                <a:lnTo>
                  <a:pt x="4198" y="1194"/>
                </a:lnTo>
                <a:lnTo>
                  <a:pt x="4127" y="1265"/>
                </a:lnTo>
                <a:lnTo>
                  <a:pt x="4047" y="1302"/>
                </a:lnTo>
                <a:lnTo>
                  <a:pt x="4080" y="1175"/>
                </a:lnTo>
                <a:cubicBezTo>
                  <a:pt x="4080" y="1175"/>
                  <a:pt x="4170" y="1143"/>
                  <a:pt x="4170" y="1114"/>
                </a:cubicBezTo>
                <a:cubicBezTo>
                  <a:pt x="4170" y="1086"/>
                  <a:pt x="4151" y="1067"/>
                  <a:pt x="4151" y="1067"/>
                </a:cubicBezTo>
                <a:lnTo>
                  <a:pt x="4014" y="1128"/>
                </a:lnTo>
                <a:lnTo>
                  <a:pt x="3840" y="1194"/>
                </a:lnTo>
                <a:lnTo>
                  <a:pt x="3803" y="1302"/>
                </a:lnTo>
                <a:lnTo>
                  <a:pt x="3671" y="1368"/>
                </a:lnTo>
                <a:lnTo>
                  <a:pt x="3582" y="1368"/>
                </a:lnTo>
                <a:lnTo>
                  <a:pt x="3520" y="1429"/>
                </a:lnTo>
                <a:lnTo>
                  <a:pt x="3619" y="1491"/>
                </a:lnTo>
                <a:lnTo>
                  <a:pt x="3633" y="1556"/>
                </a:lnTo>
                <a:lnTo>
                  <a:pt x="3530" y="1650"/>
                </a:lnTo>
                <a:lnTo>
                  <a:pt x="3530" y="1749"/>
                </a:lnTo>
                <a:lnTo>
                  <a:pt x="3586" y="1787"/>
                </a:lnTo>
                <a:lnTo>
                  <a:pt x="3633" y="1665"/>
                </a:lnTo>
                <a:lnTo>
                  <a:pt x="3666" y="1693"/>
                </a:lnTo>
                <a:lnTo>
                  <a:pt x="3666" y="1796"/>
                </a:lnTo>
                <a:lnTo>
                  <a:pt x="3746" y="1839"/>
                </a:lnTo>
                <a:lnTo>
                  <a:pt x="3817" y="1909"/>
                </a:lnTo>
                <a:lnTo>
                  <a:pt x="3850" y="1928"/>
                </a:lnTo>
                <a:lnTo>
                  <a:pt x="3779" y="1999"/>
                </a:lnTo>
                <a:lnTo>
                  <a:pt x="3690" y="1994"/>
                </a:lnTo>
                <a:lnTo>
                  <a:pt x="3638" y="2050"/>
                </a:lnTo>
                <a:lnTo>
                  <a:pt x="3598" y="2090"/>
                </a:lnTo>
                <a:lnTo>
                  <a:pt x="3709" y="2140"/>
                </a:lnTo>
                <a:lnTo>
                  <a:pt x="3709" y="2210"/>
                </a:lnTo>
                <a:lnTo>
                  <a:pt x="3605" y="2182"/>
                </a:lnTo>
                <a:lnTo>
                  <a:pt x="3516" y="2187"/>
                </a:lnTo>
                <a:lnTo>
                  <a:pt x="3393" y="2215"/>
                </a:lnTo>
                <a:lnTo>
                  <a:pt x="3328" y="2337"/>
                </a:lnTo>
                <a:lnTo>
                  <a:pt x="3351" y="2460"/>
                </a:lnTo>
                <a:lnTo>
                  <a:pt x="3234" y="2460"/>
                </a:lnTo>
                <a:lnTo>
                  <a:pt x="3130" y="2488"/>
                </a:lnTo>
                <a:lnTo>
                  <a:pt x="3064" y="2422"/>
                </a:lnTo>
                <a:lnTo>
                  <a:pt x="2947" y="2408"/>
                </a:lnTo>
                <a:lnTo>
                  <a:pt x="2947" y="2492"/>
                </a:lnTo>
                <a:lnTo>
                  <a:pt x="3008" y="2554"/>
                </a:lnTo>
                <a:lnTo>
                  <a:pt x="3008" y="2619"/>
                </a:lnTo>
                <a:lnTo>
                  <a:pt x="3036" y="2690"/>
                </a:lnTo>
                <a:lnTo>
                  <a:pt x="3083" y="2845"/>
                </a:lnTo>
                <a:lnTo>
                  <a:pt x="3074" y="2935"/>
                </a:lnTo>
                <a:lnTo>
                  <a:pt x="2965" y="2878"/>
                </a:lnTo>
                <a:lnTo>
                  <a:pt x="2923" y="2921"/>
                </a:lnTo>
                <a:lnTo>
                  <a:pt x="2824" y="2902"/>
                </a:lnTo>
                <a:lnTo>
                  <a:pt x="2754" y="2855"/>
                </a:lnTo>
                <a:lnTo>
                  <a:pt x="2662" y="2763"/>
                </a:lnTo>
                <a:lnTo>
                  <a:pt x="2566" y="2765"/>
                </a:lnTo>
                <a:lnTo>
                  <a:pt x="2566" y="2690"/>
                </a:lnTo>
                <a:cubicBezTo>
                  <a:pt x="2566" y="2690"/>
                  <a:pt x="2523" y="2624"/>
                  <a:pt x="2523" y="2648"/>
                </a:cubicBezTo>
                <a:cubicBezTo>
                  <a:pt x="2523" y="2671"/>
                  <a:pt x="2472" y="2695"/>
                  <a:pt x="2472" y="2695"/>
                </a:cubicBezTo>
                <a:lnTo>
                  <a:pt x="2406" y="2629"/>
                </a:lnTo>
                <a:lnTo>
                  <a:pt x="2443" y="2591"/>
                </a:lnTo>
                <a:lnTo>
                  <a:pt x="2504" y="2572"/>
                </a:lnTo>
                <a:lnTo>
                  <a:pt x="2504" y="2469"/>
                </a:lnTo>
                <a:lnTo>
                  <a:pt x="2457" y="2422"/>
                </a:lnTo>
                <a:lnTo>
                  <a:pt x="2368" y="2478"/>
                </a:lnTo>
                <a:lnTo>
                  <a:pt x="2368" y="2389"/>
                </a:lnTo>
                <a:lnTo>
                  <a:pt x="2314" y="2335"/>
                </a:lnTo>
                <a:lnTo>
                  <a:pt x="2260" y="2335"/>
                </a:lnTo>
                <a:lnTo>
                  <a:pt x="2297" y="2220"/>
                </a:lnTo>
                <a:lnTo>
                  <a:pt x="2185" y="2182"/>
                </a:lnTo>
                <a:lnTo>
                  <a:pt x="2152" y="2215"/>
                </a:lnTo>
                <a:lnTo>
                  <a:pt x="2048" y="2135"/>
                </a:lnTo>
                <a:cubicBezTo>
                  <a:pt x="2048" y="2135"/>
                  <a:pt x="2039" y="2180"/>
                  <a:pt x="2004" y="2180"/>
                </a:cubicBezTo>
                <a:cubicBezTo>
                  <a:pt x="1968" y="2180"/>
                  <a:pt x="1973" y="2267"/>
                  <a:pt x="1973" y="2267"/>
                </a:cubicBezTo>
                <a:lnTo>
                  <a:pt x="1935" y="2295"/>
                </a:lnTo>
                <a:lnTo>
                  <a:pt x="1898" y="2253"/>
                </a:lnTo>
                <a:lnTo>
                  <a:pt x="1860" y="2262"/>
                </a:lnTo>
                <a:lnTo>
                  <a:pt x="1841" y="2318"/>
                </a:lnTo>
                <a:lnTo>
                  <a:pt x="1766" y="2267"/>
                </a:lnTo>
                <a:lnTo>
                  <a:pt x="1717" y="2217"/>
                </a:lnTo>
                <a:lnTo>
                  <a:pt x="1658" y="2262"/>
                </a:lnTo>
                <a:lnTo>
                  <a:pt x="1601" y="2206"/>
                </a:lnTo>
                <a:lnTo>
                  <a:pt x="1587" y="2262"/>
                </a:lnTo>
                <a:lnTo>
                  <a:pt x="1568" y="2370"/>
                </a:lnTo>
                <a:lnTo>
                  <a:pt x="1639" y="2478"/>
                </a:lnTo>
                <a:lnTo>
                  <a:pt x="1653" y="2572"/>
                </a:lnTo>
                <a:cubicBezTo>
                  <a:pt x="1653" y="2572"/>
                  <a:pt x="1677" y="2657"/>
                  <a:pt x="1653" y="2657"/>
                </a:cubicBezTo>
                <a:cubicBezTo>
                  <a:pt x="1630" y="2657"/>
                  <a:pt x="1526" y="2676"/>
                  <a:pt x="1526" y="2676"/>
                </a:cubicBezTo>
                <a:lnTo>
                  <a:pt x="1427" y="2761"/>
                </a:lnTo>
                <a:lnTo>
                  <a:pt x="1329" y="2798"/>
                </a:lnTo>
                <a:lnTo>
                  <a:pt x="1272" y="2709"/>
                </a:lnTo>
                <a:lnTo>
                  <a:pt x="1258" y="2760"/>
                </a:lnTo>
                <a:lnTo>
                  <a:pt x="1253" y="2798"/>
                </a:lnTo>
                <a:lnTo>
                  <a:pt x="1107" y="2798"/>
                </a:lnTo>
                <a:lnTo>
                  <a:pt x="1030" y="2721"/>
                </a:lnTo>
                <a:lnTo>
                  <a:pt x="1063" y="2688"/>
                </a:lnTo>
                <a:lnTo>
                  <a:pt x="1027" y="2633"/>
                </a:lnTo>
                <a:lnTo>
                  <a:pt x="886" y="2676"/>
                </a:lnTo>
                <a:lnTo>
                  <a:pt x="708" y="2709"/>
                </a:lnTo>
                <a:lnTo>
                  <a:pt x="590" y="2770"/>
                </a:lnTo>
                <a:lnTo>
                  <a:pt x="503" y="2857"/>
                </a:lnTo>
                <a:lnTo>
                  <a:pt x="458" y="2902"/>
                </a:lnTo>
                <a:lnTo>
                  <a:pt x="524" y="2963"/>
                </a:lnTo>
                <a:lnTo>
                  <a:pt x="458" y="2963"/>
                </a:lnTo>
                <a:lnTo>
                  <a:pt x="402" y="2883"/>
                </a:lnTo>
                <a:lnTo>
                  <a:pt x="402" y="2789"/>
                </a:lnTo>
                <a:lnTo>
                  <a:pt x="353" y="2739"/>
                </a:lnTo>
                <a:lnTo>
                  <a:pt x="294" y="2822"/>
                </a:lnTo>
                <a:lnTo>
                  <a:pt x="275" y="2878"/>
                </a:lnTo>
                <a:lnTo>
                  <a:pt x="181" y="2841"/>
                </a:lnTo>
                <a:lnTo>
                  <a:pt x="101" y="2822"/>
                </a:lnTo>
                <a:lnTo>
                  <a:pt x="113" y="2904"/>
                </a:lnTo>
                <a:lnTo>
                  <a:pt x="151" y="2934"/>
                </a:lnTo>
                <a:lnTo>
                  <a:pt x="141" y="2979"/>
                </a:lnTo>
                <a:lnTo>
                  <a:pt x="109" y="3013"/>
                </a:lnTo>
                <a:lnTo>
                  <a:pt x="130" y="3068"/>
                </a:lnTo>
                <a:lnTo>
                  <a:pt x="172" y="3131"/>
                </a:lnTo>
                <a:lnTo>
                  <a:pt x="212" y="3171"/>
                </a:lnTo>
                <a:lnTo>
                  <a:pt x="196" y="3265"/>
                </a:lnTo>
                <a:lnTo>
                  <a:pt x="229" y="3336"/>
                </a:lnTo>
                <a:lnTo>
                  <a:pt x="324" y="3371"/>
                </a:lnTo>
                <a:lnTo>
                  <a:pt x="324" y="3420"/>
                </a:lnTo>
                <a:lnTo>
                  <a:pt x="451" y="3512"/>
                </a:lnTo>
                <a:lnTo>
                  <a:pt x="511" y="3572"/>
                </a:lnTo>
                <a:lnTo>
                  <a:pt x="511" y="3688"/>
                </a:lnTo>
                <a:lnTo>
                  <a:pt x="578" y="3815"/>
                </a:lnTo>
                <a:lnTo>
                  <a:pt x="652" y="3815"/>
                </a:lnTo>
                <a:lnTo>
                  <a:pt x="659" y="3911"/>
                </a:lnTo>
                <a:lnTo>
                  <a:pt x="621" y="3911"/>
                </a:lnTo>
                <a:lnTo>
                  <a:pt x="601" y="3976"/>
                </a:lnTo>
                <a:lnTo>
                  <a:pt x="511" y="4066"/>
                </a:lnTo>
                <a:lnTo>
                  <a:pt x="434" y="4119"/>
                </a:lnTo>
                <a:lnTo>
                  <a:pt x="437" y="4288"/>
                </a:lnTo>
                <a:lnTo>
                  <a:pt x="367" y="4313"/>
                </a:lnTo>
                <a:lnTo>
                  <a:pt x="342" y="4405"/>
                </a:lnTo>
                <a:lnTo>
                  <a:pt x="395" y="4458"/>
                </a:lnTo>
                <a:lnTo>
                  <a:pt x="395" y="4535"/>
                </a:lnTo>
                <a:lnTo>
                  <a:pt x="367" y="4599"/>
                </a:lnTo>
                <a:lnTo>
                  <a:pt x="271" y="4570"/>
                </a:lnTo>
                <a:lnTo>
                  <a:pt x="201" y="4592"/>
                </a:lnTo>
                <a:lnTo>
                  <a:pt x="99" y="4736"/>
                </a:lnTo>
                <a:lnTo>
                  <a:pt x="0" y="4775"/>
                </a:lnTo>
                <a:lnTo>
                  <a:pt x="0" y="4814"/>
                </a:lnTo>
                <a:lnTo>
                  <a:pt x="25" y="4877"/>
                </a:lnTo>
                <a:lnTo>
                  <a:pt x="60" y="4959"/>
                </a:lnTo>
                <a:lnTo>
                  <a:pt x="143" y="5015"/>
                </a:lnTo>
                <a:lnTo>
                  <a:pt x="151" y="5171"/>
                </a:lnTo>
                <a:lnTo>
                  <a:pt x="234" y="5321"/>
                </a:lnTo>
                <a:lnTo>
                  <a:pt x="234" y="5382"/>
                </a:lnTo>
                <a:lnTo>
                  <a:pt x="254" y="5500"/>
                </a:lnTo>
                <a:lnTo>
                  <a:pt x="281" y="5682"/>
                </a:lnTo>
                <a:lnTo>
                  <a:pt x="210" y="5703"/>
                </a:lnTo>
                <a:lnTo>
                  <a:pt x="163" y="5779"/>
                </a:lnTo>
                <a:lnTo>
                  <a:pt x="119" y="5823"/>
                </a:lnTo>
                <a:lnTo>
                  <a:pt x="146" y="5903"/>
                </a:lnTo>
                <a:lnTo>
                  <a:pt x="172" y="5876"/>
                </a:lnTo>
                <a:lnTo>
                  <a:pt x="260" y="5911"/>
                </a:lnTo>
                <a:lnTo>
                  <a:pt x="260" y="5988"/>
                </a:lnTo>
                <a:lnTo>
                  <a:pt x="293" y="6020"/>
                </a:lnTo>
                <a:lnTo>
                  <a:pt x="260" y="6049"/>
                </a:lnTo>
                <a:lnTo>
                  <a:pt x="260" y="6132"/>
                </a:lnTo>
                <a:lnTo>
                  <a:pt x="342" y="6176"/>
                </a:lnTo>
                <a:lnTo>
                  <a:pt x="369" y="6305"/>
                </a:lnTo>
                <a:lnTo>
                  <a:pt x="466" y="6402"/>
                </a:lnTo>
                <a:lnTo>
                  <a:pt x="434" y="6493"/>
                </a:lnTo>
                <a:lnTo>
                  <a:pt x="378" y="6581"/>
                </a:lnTo>
                <a:lnTo>
                  <a:pt x="401" y="6652"/>
                </a:lnTo>
                <a:lnTo>
                  <a:pt x="401" y="6713"/>
                </a:lnTo>
                <a:lnTo>
                  <a:pt x="372" y="6743"/>
                </a:lnTo>
                <a:lnTo>
                  <a:pt x="372" y="6837"/>
                </a:lnTo>
                <a:lnTo>
                  <a:pt x="422" y="6860"/>
                </a:lnTo>
                <a:lnTo>
                  <a:pt x="498" y="6860"/>
                </a:lnTo>
                <a:lnTo>
                  <a:pt x="536" y="6822"/>
                </a:lnTo>
                <a:lnTo>
                  <a:pt x="580" y="6822"/>
                </a:lnTo>
                <a:lnTo>
                  <a:pt x="622" y="6872"/>
                </a:lnTo>
                <a:lnTo>
                  <a:pt x="707" y="6840"/>
                </a:lnTo>
                <a:lnTo>
                  <a:pt x="771" y="6869"/>
                </a:lnTo>
                <a:lnTo>
                  <a:pt x="823" y="6818"/>
                </a:lnTo>
                <a:lnTo>
                  <a:pt x="892" y="6822"/>
                </a:lnTo>
                <a:lnTo>
                  <a:pt x="895" y="6878"/>
                </a:lnTo>
                <a:lnTo>
                  <a:pt x="961" y="6944"/>
                </a:lnTo>
                <a:lnTo>
                  <a:pt x="961" y="7004"/>
                </a:lnTo>
                <a:lnTo>
                  <a:pt x="898" y="7022"/>
                </a:lnTo>
                <a:lnTo>
                  <a:pt x="898" y="7113"/>
                </a:lnTo>
                <a:lnTo>
                  <a:pt x="974" y="7107"/>
                </a:lnTo>
                <a:lnTo>
                  <a:pt x="1054" y="7084"/>
                </a:lnTo>
                <a:lnTo>
                  <a:pt x="1124" y="7134"/>
                </a:lnTo>
                <a:lnTo>
                  <a:pt x="1183" y="7239"/>
                </a:lnTo>
                <a:lnTo>
                  <a:pt x="1209" y="7342"/>
                </a:lnTo>
                <a:lnTo>
                  <a:pt x="1242" y="7375"/>
                </a:lnTo>
                <a:lnTo>
                  <a:pt x="1212" y="7404"/>
                </a:lnTo>
                <a:lnTo>
                  <a:pt x="1212" y="7472"/>
                </a:lnTo>
                <a:lnTo>
                  <a:pt x="1286" y="7507"/>
                </a:lnTo>
                <a:lnTo>
                  <a:pt x="1353" y="7507"/>
                </a:lnTo>
                <a:lnTo>
                  <a:pt x="1405" y="7558"/>
                </a:lnTo>
                <a:lnTo>
                  <a:pt x="1394" y="7645"/>
                </a:lnTo>
                <a:lnTo>
                  <a:pt x="1358" y="7682"/>
                </a:lnTo>
                <a:lnTo>
                  <a:pt x="1358" y="7745"/>
                </a:lnTo>
                <a:lnTo>
                  <a:pt x="1411" y="7798"/>
                </a:lnTo>
                <a:lnTo>
                  <a:pt x="1438" y="7862"/>
                </a:lnTo>
                <a:lnTo>
                  <a:pt x="1447" y="7918"/>
                </a:lnTo>
                <a:lnTo>
                  <a:pt x="1506" y="7939"/>
                </a:lnTo>
                <a:lnTo>
                  <a:pt x="1588" y="7974"/>
                </a:lnTo>
                <a:lnTo>
                  <a:pt x="1588" y="8088"/>
                </a:lnTo>
                <a:lnTo>
                  <a:pt x="1571" y="8206"/>
                </a:lnTo>
                <a:lnTo>
                  <a:pt x="1571" y="8338"/>
                </a:lnTo>
                <a:lnTo>
                  <a:pt x="1556" y="8479"/>
                </a:lnTo>
                <a:lnTo>
                  <a:pt x="1568" y="8714"/>
                </a:lnTo>
                <a:lnTo>
                  <a:pt x="1681" y="8827"/>
                </a:lnTo>
                <a:lnTo>
                  <a:pt x="1782" y="8820"/>
                </a:lnTo>
                <a:lnTo>
                  <a:pt x="1829" y="8749"/>
                </a:lnTo>
                <a:lnTo>
                  <a:pt x="1859" y="8661"/>
                </a:lnTo>
                <a:lnTo>
                  <a:pt x="1932" y="8661"/>
                </a:lnTo>
                <a:lnTo>
                  <a:pt x="2088" y="8603"/>
                </a:lnTo>
                <a:lnTo>
                  <a:pt x="2102" y="8526"/>
                </a:lnTo>
                <a:lnTo>
                  <a:pt x="2161" y="8500"/>
                </a:lnTo>
                <a:lnTo>
                  <a:pt x="2223" y="8561"/>
                </a:lnTo>
                <a:lnTo>
                  <a:pt x="2223" y="8644"/>
                </a:lnTo>
                <a:lnTo>
                  <a:pt x="2276" y="8717"/>
                </a:lnTo>
                <a:lnTo>
                  <a:pt x="2276" y="8620"/>
                </a:lnTo>
                <a:lnTo>
                  <a:pt x="2399" y="8535"/>
                </a:lnTo>
                <a:lnTo>
                  <a:pt x="2399" y="8370"/>
                </a:lnTo>
                <a:lnTo>
                  <a:pt x="2487" y="8282"/>
                </a:lnTo>
                <a:lnTo>
                  <a:pt x="2523" y="8177"/>
                </a:lnTo>
                <a:lnTo>
                  <a:pt x="2496" y="8085"/>
                </a:lnTo>
                <a:lnTo>
                  <a:pt x="2562" y="8019"/>
                </a:lnTo>
                <a:lnTo>
                  <a:pt x="2590" y="7927"/>
                </a:lnTo>
                <a:lnTo>
                  <a:pt x="2646" y="7859"/>
                </a:lnTo>
                <a:lnTo>
                  <a:pt x="2746" y="7874"/>
                </a:lnTo>
                <a:lnTo>
                  <a:pt x="2846" y="7862"/>
                </a:lnTo>
                <a:lnTo>
                  <a:pt x="2951" y="7912"/>
                </a:lnTo>
                <a:lnTo>
                  <a:pt x="3043" y="7924"/>
                </a:lnTo>
                <a:lnTo>
                  <a:pt x="3043" y="8009"/>
                </a:lnTo>
                <a:lnTo>
                  <a:pt x="3087" y="8047"/>
                </a:lnTo>
                <a:lnTo>
                  <a:pt x="3087" y="8115"/>
                </a:lnTo>
                <a:lnTo>
                  <a:pt x="3189" y="8130"/>
                </a:lnTo>
                <a:lnTo>
                  <a:pt x="3256" y="8064"/>
                </a:lnTo>
                <a:lnTo>
                  <a:pt x="3256" y="7992"/>
                </a:lnTo>
                <a:lnTo>
                  <a:pt x="3331" y="7992"/>
                </a:lnTo>
                <a:lnTo>
                  <a:pt x="3382" y="8043"/>
                </a:lnTo>
                <a:lnTo>
                  <a:pt x="3445" y="8112"/>
                </a:lnTo>
                <a:lnTo>
                  <a:pt x="3445" y="8180"/>
                </a:lnTo>
                <a:lnTo>
                  <a:pt x="3504" y="8185"/>
                </a:lnTo>
                <a:lnTo>
                  <a:pt x="3542" y="8291"/>
                </a:lnTo>
                <a:lnTo>
                  <a:pt x="3604" y="8353"/>
                </a:lnTo>
                <a:lnTo>
                  <a:pt x="3676" y="8425"/>
                </a:lnTo>
                <a:lnTo>
                  <a:pt x="3660" y="8476"/>
                </a:lnTo>
                <a:lnTo>
                  <a:pt x="3708" y="8525"/>
                </a:lnTo>
                <a:lnTo>
                  <a:pt x="3730" y="8632"/>
                </a:lnTo>
                <a:lnTo>
                  <a:pt x="3833" y="8670"/>
                </a:lnTo>
                <a:lnTo>
                  <a:pt x="3906" y="8767"/>
                </a:lnTo>
                <a:lnTo>
                  <a:pt x="3977" y="8791"/>
                </a:lnTo>
                <a:lnTo>
                  <a:pt x="3977" y="8873"/>
                </a:lnTo>
                <a:lnTo>
                  <a:pt x="4053" y="8894"/>
                </a:lnTo>
                <a:lnTo>
                  <a:pt x="4136" y="8811"/>
                </a:lnTo>
                <a:lnTo>
                  <a:pt x="4227" y="8735"/>
                </a:lnTo>
                <a:lnTo>
                  <a:pt x="4318" y="8735"/>
                </a:lnTo>
                <a:lnTo>
                  <a:pt x="4360" y="8692"/>
                </a:lnTo>
                <a:lnTo>
                  <a:pt x="4412" y="8744"/>
                </a:lnTo>
                <a:lnTo>
                  <a:pt x="4482" y="8758"/>
                </a:lnTo>
                <a:lnTo>
                  <a:pt x="4515" y="8726"/>
                </a:lnTo>
                <a:lnTo>
                  <a:pt x="4609" y="8726"/>
                </a:lnTo>
                <a:lnTo>
                  <a:pt x="4647" y="8776"/>
                </a:lnTo>
                <a:lnTo>
                  <a:pt x="4706" y="8776"/>
                </a:lnTo>
                <a:lnTo>
                  <a:pt x="4723" y="8706"/>
                </a:lnTo>
                <a:lnTo>
                  <a:pt x="4841" y="8729"/>
                </a:lnTo>
                <a:lnTo>
                  <a:pt x="4882" y="8688"/>
                </a:lnTo>
                <a:lnTo>
                  <a:pt x="4967" y="8670"/>
                </a:lnTo>
                <a:lnTo>
                  <a:pt x="5046" y="8706"/>
                </a:lnTo>
                <a:lnTo>
                  <a:pt x="5146" y="8805"/>
                </a:lnTo>
                <a:lnTo>
                  <a:pt x="5223" y="8770"/>
                </a:lnTo>
                <a:lnTo>
                  <a:pt x="5308" y="8750"/>
                </a:lnTo>
                <a:lnTo>
                  <a:pt x="5346" y="8697"/>
                </a:lnTo>
                <a:lnTo>
                  <a:pt x="5411" y="8726"/>
                </a:lnTo>
                <a:lnTo>
                  <a:pt x="5458" y="8679"/>
                </a:lnTo>
                <a:lnTo>
                  <a:pt x="5511" y="8679"/>
                </a:lnTo>
                <a:lnTo>
                  <a:pt x="5561" y="8729"/>
                </a:lnTo>
                <a:lnTo>
                  <a:pt x="5609" y="8681"/>
                </a:lnTo>
                <a:lnTo>
                  <a:pt x="5747" y="8542"/>
                </a:lnTo>
                <a:lnTo>
                  <a:pt x="5848" y="8559"/>
                </a:lnTo>
                <a:lnTo>
                  <a:pt x="5848" y="8494"/>
                </a:lnTo>
                <a:lnTo>
                  <a:pt x="5975" y="8447"/>
                </a:lnTo>
                <a:lnTo>
                  <a:pt x="6066" y="8465"/>
                </a:lnTo>
                <a:lnTo>
                  <a:pt x="6160" y="8406"/>
                </a:lnTo>
                <a:lnTo>
                  <a:pt x="6154" y="8309"/>
                </a:lnTo>
                <a:lnTo>
                  <a:pt x="6307" y="8218"/>
                </a:lnTo>
                <a:lnTo>
                  <a:pt x="6451" y="8100"/>
                </a:lnTo>
                <a:lnTo>
                  <a:pt x="6398" y="7977"/>
                </a:lnTo>
                <a:lnTo>
                  <a:pt x="6398" y="7883"/>
                </a:lnTo>
                <a:lnTo>
                  <a:pt x="6336" y="7821"/>
                </a:lnTo>
                <a:lnTo>
                  <a:pt x="6391" y="7767"/>
                </a:lnTo>
                <a:lnTo>
                  <a:pt x="6407" y="7645"/>
                </a:lnTo>
                <a:lnTo>
                  <a:pt x="6277" y="7589"/>
                </a:lnTo>
                <a:lnTo>
                  <a:pt x="6172" y="7589"/>
                </a:lnTo>
                <a:lnTo>
                  <a:pt x="6160" y="7527"/>
                </a:lnTo>
                <a:lnTo>
                  <a:pt x="6233" y="7513"/>
                </a:lnTo>
                <a:lnTo>
                  <a:pt x="6195" y="7436"/>
                </a:lnTo>
                <a:lnTo>
                  <a:pt x="6216" y="7292"/>
                </a:lnTo>
                <a:lnTo>
                  <a:pt x="6128" y="7278"/>
                </a:lnTo>
                <a:lnTo>
                  <a:pt x="6039" y="7186"/>
                </a:lnTo>
                <a:lnTo>
                  <a:pt x="6116" y="7169"/>
                </a:lnTo>
                <a:lnTo>
                  <a:pt x="6125" y="7057"/>
                </a:lnTo>
                <a:lnTo>
                  <a:pt x="6089" y="7022"/>
                </a:lnTo>
                <a:lnTo>
                  <a:pt x="6069" y="6963"/>
                </a:lnTo>
                <a:lnTo>
                  <a:pt x="6098" y="6890"/>
                </a:lnTo>
                <a:lnTo>
                  <a:pt x="6039" y="6831"/>
                </a:lnTo>
                <a:lnTo>
                  <a:pt x="6089" y="6763"/>
                </a:lnTo>
                <a:lnTo>
                  <a:pt x="6047" y="6721"/>
                </a:lnTo>
                <a:lnTo>
                  <a:pt x="6047" y="6619"/>
                </a:lnTo>
                <a:lnTo>
                  <a:pt x="6142" y="6569"/>
                </a:lnTo>
                <a:lnTo>
                  <a:pt x="6207" y="6534"/>
                </a:lnTo>
                <a:lnTo>
                  <a:pt x="6283" y="6543"/>
                </a:lnTo>
                <a:lnTo>
                  <a:pt x="6346" y="6480"/>
                </a:lnTo>
                <a:lnTo>
                  <a:pt x="6430" y="6446"/>
                </a:lnTo>
                <a:lnTo>
                  <a:pt x="6442" y="6364"/>
                </a:lnTo>
                <a:lnTo>
                  <a:pt x="6388" y="6309"/>
                </a:lnTo>
                <a:lnTo>
                  <a:pt x="6418" y="6232"/>
                </a:lnTo>
                <a:lnTo>
                  <a:pt x="6527" y="6211"/>
                </a:lnTo>
                <a:lnTo>
                  <a:pt x="6671" y="6067"/>
                </a:lnTo>
                <a:lnTo>
                  <a:pt x="6665" y="5905"/>
                </a:lnTo>
                <a:lnTo>
                  <a:pt x="6768" y="5870"/>
                </a:lnTo>
                <a:lnTo>
                  <a:pt x="6768" y="5817"/>
                </a:lnTo>
                <a:lnTo>
                  <a:pt x="6667" y="5716"/>
                </a:lnTo>
                <a:lnTo>
                  <a:pt x="6645" y="5644"/>
                </a:lnTo>
                <a:lnTo>
                  <a:pt x="6532" y="5531"/>
                </a:lnTo>
                <a:lnTo>
                  <a:pt x="6460" y="5515"/>
                </a:lnTo>
                <a:lnTo>
                  <a:pt x="6445" y="5424"/>
                </a:lnTo>
                <a:lnTo>
                  <a:pt x="6463" y="5315"/>
                </a:lnTo>
                <a:lnTo>
                  <a:pt x="6405" y="5258"/>
                </a:lnTo>
                <a:lnTo>
                  <a:pt x="6492" y="5145"/>
                </a:lnTo>
                <a:lnTo>
                  <a:pt x="6492" y="5045"/>
                </a:lnTo>
                <a:lnTo>
                  <a:pt x="6498" y="4921"/>
                </a:lnTo>
                <a:lnTo>
                  <a:pt x="6454" y="4877"/>
                </a:lnTo>
                <a:lnTo>
                  <a:pt x="6430" y="4789"/>
                </a:lnTo>
                <a:lnTo>
                  <a:pt x="6389" y="4748"/>
                </a:lnTo>
                <a:lnTo>
                  <a:pt x="6386" y="4639"/>
                </a:lnTo>
                <a:lnTo>
                  <a:pt x="6468" y="4622"/>
                </a:lnTo>
                <a:lnTo>
                  <a:pt x="6539" y="4639"/>
                </a:lnTo>
                <a:lnTo>
                  <a:pt x="6630" y="4689"/>
                </a:lnTo>
                <a:lnTo>
                  <a:pt x="6721" y="4642"/>
                </a:lnTo>
                <a:lnTo>
                  <a:pt x="6795" y="4619"/>
                </a:lnTo>
                <a:lnTo>
                  <a:pt x="6868" y="4545"/>
                </a:lnTo>
                <a:lnTo>
                  <a:pt x="6921" y="4451"/>
                </a:lnTo>
                <a:lnTo>
                  <a:pt x="6991" y="4454"/>
                </a:lnTo>
                <a:lnTo>
                  <a:pt x="7033" y="4428"/>
                </a:lnTo>
                <a:lnTo>
                  <a:pt x="7063" y="4459"/>
                </a:lnTo>
                <a:lnTo>
                  <a:pt x="7103" y="4445"/>
                </a:lnTo>
                <a:lnTo>
                  <a:pt x="7103" y="4366"/>
                </a:lnTo>
                <a:lnTo>
                  <a:pt x="7097" y="4237"/>
                </a:lnTo>
                <a:lnTo>
                  <a:pt x="7112" y="4148"/>
                </a:lnTo>
                <a:lnTo>
                  <a:pt x="7041" y="4078"/>
                </a:lnTo>
                <a:lnTo>
                  <a:pt x="7024" y="4022"/>
                </a:lnTo>
                <a:lnTo>
                  <a:pt x="6961" y="3959"/>
                </a:lnTo>
                <a:lnTo>
                  <a:pt x="6850" y="3902"/>
                </a:lnTo>
                <a:lnTo>
                  <a:pt x="6821" y="3834"/>
                </a:lnTo>
                <a:lnTo>
                  <a:pt x="6745" y="3731"/>
                </a:lnTo>
                <a:lnTo>
                  <a:pt x="6745" y="3675"/>
                </a:lnTo>
                <a:lnTo>
                  <a:pt x="6706" y="3658"/>
                </a:lnTo>
                <a:lnTo>
                  <a:pt x="6724" y="3564"/>
                </a:lnTo>
                <a:lnTo>
                  <a:pt x="6755" y="3533"/>
                </a:lnTo>
                <a:lnTo>
                  <a:pt x="6702" y="3480"/>
                </a:lnTo>
                <a:lnTo>
                  <a:pt x="6715" y="3399"/>
                </a:lnTo>
                <a:lnTo>
                  <a:pt x="6839" y="3349"/>
                </a:lnTo>
                <a:lnTo>
                  <a:pt x="6839" y="3305"/>
                </a:lnTo>
                <a:lnTo>
                  <a:pt x="6933" y="3308"/>
                </a:lnTo>
                <a:lnTo>
                  <a:pt x="6924" y="3202"/>
                </a:lnTo>
                <a:lnTo>
                  <a:pt x="6853" y="3182"/>
                </a:lnTo>
                <a:lnTo>
                  <a:pt x="6806" y="3120"/>
                </a:lnTo>
                <a:lnTo>
                  <a:pt x="6865" y="3064"/>
                </a:lnTo>
                <a:lnTo>
                  <a:pt x="6924" y="3064"/>
                </a:lnTo>
                <a:lnTo>
                  <a:pt x="6924" y="2991"/>
                </a:lnTo>
                <a:lnTo>
                  <a:pt x="6983" y="2950"/>
                </a:lnTo>
                <a:lnTo>
                  <a:pt x="6983" y="2897"/>
                </a:lnTo>
                <a:lnTo>
                  <a:pt x="7056" y="2879"/>
                </a:lnTo>
                <a:lnTo>
                  <a:pt x="7100" y="2932"/>
                </a:lnTo>
                <a:lnTo>
                  <a:pt x="7162" y="2923"/>
                </a:lnTo>
                <a:lnTo>
                  <a:pt x="7194" y="2856"/>
                </a:lnTo>
                <a:lnTo>
                  <a:pt x="7174" y="2797"/>
                </a:lnTo>
                <a:lnTo>
                  <a:pt x="7238" y="2694"/>
                </a:lnTo>
                <a:lnTo>
                  <a:pt x="7259" y="2626"/>
                </a:lnTo>
                <a:lnTo>
                  <a:pt x="7323" y="2615"/>
                </a:lnTo>
                <a:lnTo>
                  <a:pt x="7323" y="2556"/>
                </a:lnTo>
                <a:lnTo>
                  <a:pt x="7291" y="2471"/>
                </a:lnTo>
                <a:lnTo>
                  <a:pt x="7215" y="2427"/>
                </a:lnTo>
                <a:lnTo>
                  <a:pt x="7141" y="2353"/>
                </a:lnTo>
                <a:lnTo>
                  <a:pt x="7141" y="2268"/>
                </a:lnTo>
                <a:lnTo>
                  <a:pt x="7135" y="2174"/>
                </a:lnTo>
                <a:lnTo>
                  <a:pt x="7065" y="2139"/>
                </a:lnTo>
                <a:lnTo>
                  <a:pt x="7015" y="2071"/>
                </a:lnTo>
                <a:lnTo>
                  <a:pt x="7015" y="1992"/>
                </a:lnTo>
                <a:lnTo>
                  <a:pt x="7071" y="1980"/>
                </a:lnTo>
                <a:lnTo>
                  <a:pt x="7044" y="1904"/>
                </a:lnTo>
                <a:lnTo>
                  <a:pt x="6965" y="1880"/>
                </a:lnTo>
                <a:lnTo>
                  <a:pt x="6980" y="1810"/>
                </a:lnTo>
                <a:lnTo>
                  <a:pt x="7062" y="1777"/>
                </a:lnTo>
                <a:lnTo>
                  <a:pt x="7062" y="1695"/>
                </a:lnTo>
                <a:lnTo>
                  <a:pt x="7100" y="1657"/>
                </a:lnTo>
                <a:lnTo>
                  <a:pt x="7191" y="1657"/>
                </a:lnTo>
                <a:lnTo>
                  <a:pt x="7200" y="1560"/>
                </a:lnTo>
                <a:lnTo>
                  <a:pt x="7318" y="1560"/>
                </a:lnTo>
                <a:lnTo>
                  <a:pt x="7365" y="1513"/>
                </a:lnTo>
                <a:lnTo>
                  <a:pt x="7335" y="1416"/>
                </a:lnTo>
                <a:lnTo>
                  <a:pt x="7376" y="1337"/>
                </a:lnTo>
                <a:lnTo>
                  <a:pt x="7321" y="1245"/>
                </a:lnTo>
                <a:lnTo>
                  <a:pt x="7268" y="1245"/>
                </a:lnTo>
                <a:lnTo>
                  <a:pt x="7218" y="1146"/>
                </a:lnTo>
                <a:lnTo>
                  <a:pt x="7162" y="1090"/>
                </a:lnTo>
                <a:lnTo>
                  <a:pt x="7085" y="1090"/>
                </a:lnTo>
                <a:lnTo>
                  <a:pt x="6989" y="1122"/>
                </a:lnTo>
                <a:lnTo>
                  <a:pt x="6900" y="1084"/>
                </a:lnTo>
                <a:lnTo>
                  <a:pt x="6806" y="1069"/>
                </a:lnTo>
                <a:lnTo>
                  <a:pt x="6806" y="960"/>
                </a:lnTo>
                <a:lnTo>
                  <a:pt x="6733" y="919"/>
                </a:lnTo>
                <a:lnTo>
                  <a:pt x="6695" y="825"/>
                </a:lnTo>
                <a:lnTo>
                  <a:pt x="6751" y="737"/>
                </a:lnTo>
                <a:lnTo>
                  <a:pt x="6751" y="640"/>
                </a:lnTo>
                <a:lnTo>
                  <a:pt x="6815" y="596"/>
                </a:lnTo>
                <a:lnTo>
                  <a:pt x="6815" y="502"/>
                </a:lnTo>
                <a:lnTo>
                  <a:pt x="6859" y="390"/>
                </a:lnTo>
                <a:lnTo>
                  <a:pt x="6956" y="317"/>
                </a:lnTo>
                <a:lnTo>
                  <a:pt x="6883" y="194"/>
                </a:lnTo>
                <a:lnTo>
                  <a:pt x="6798" y="161"/>
                </a:lnTo>
                <a:lnTo>
                  <a:pt x="6774" y="103"/>
                </a:lnTo>
                <a:lnTo>
                  <a:pt x="6680" y="91"/>
                </a:lnTo>
                <a:lnTo>
                  <a:pt x="6568" y="53"/>
                </a:lnTo>
                <a:lnTo>
                  <a:pt x="6531" y="0"/>
                </a:lnTo>
                <a:close/>
              </a:path>
            </a:pathLst>
          </a:custGeom>
          <a:solidFill>
            <a:srgbClr val="DCDCDC"/>
          </a:solidFill>
          <a:ln w="9525">
            <a:solidFill>
              <a:srgbClr val="000000"/>
            </a:solidFill>
            <a:miter lim="800000"/>
            <a:headEnd/>
            <a:tailEnd/>
          </a:ln>
        </xdr:spPr>
      </xdr:sp>
      <xdr:sp macro="[0]!modRegionSelect.RegionClick" textlink="">
        <xdr:nvSpPr>
          <xdr:cNvPr id="237415" name="Groupp57_10"/>
          <xdr:cNvSpPr>
            <a:spLocks/>
          </xdr:cNvSpPr>
        </xdr:nvSpPr>
        <xdr:spPr bwMode="auto">
          <a:xfrm>
            <a:off x="552" y="132"/>
            <a:ext cx="23" cy="22"/>
          </a:xfrm>
          <a:custGeom>
            <a:avLst/>
            <a:gdLst>
              <a:gd name="T0" fmla="*/ 2147350328 w 23"/>
              <a:gd name="T1" fmla="*/ 2147350295 h 22"/>
              <a:gd name="T2" fmla="*/ 2147350328 w 23"/>
              <a:gd name="T3" fmla="*/ 2147350295 h 22"/>
              <a:gd name="T4" fmla="*/ 2147350328 w 23"/>
              <a:gd name="T5" fmla="*/ 2147350295 h 22"/>
              <a:gd name="T6" fmla="*/ 2147350328 w 23"/>
              <a:gd name="T7" fmla="*/ 2147350295 h 22"/>
              <a:gd name="T8" fmla="*/ 2147350328 w 23"/>
              <a:gd name="T9" fmla="*/ 2147350295 h 22"/>
              <a:gd name="T10" fmla="*/ 2147350328 w 23"/>
              <a:gd name="T11" fmla="*/ 2147350295 h 22"/>
              <a:gd name="T12" fmla="*/ 2147350328 w 23"/>
              <a:gd name="T13" fmla="*/ 2147350295 h 22"/>
              <a:gd name="T14" fmla="*/ 2147350328 w 23"/>
              <a:gd name="T15" fmla="*/ 2147350295 h 22"/>
              <a:gd name="T16" fmla="*/ 2147350328 w 23"/>
              <a:gd name="T17" fmla="*/ 2147350295 h 22"/>
              <a:gd name="T18" fmla="*/ 2147350328 w 23"/>
              <a:gd name="T19" fmla="*/ 2147350295 h 22"/>
              <a:gd name="T20" fmla="*/ 2147350328 w 23"/>
              <a:gd name="T21" fmla="*/ 2147350295 h 22"/>
              <a:gd name="T22" fmla="*/ 2147350328 w 23"/>
              <a:gd name="T23" fmla="*/ 2147350295 h 22"/>
              <a:gd name="T24" fmla="*/ 2147350328 w 23"/>
              <a:gd name="T25" fmla="*/ 2147350295 h 22"/>
              <a:gd name="T26" fmla="*/ 2147350328 w 23"/>
              <a:gd name="T27" fmla="*/ 2147350295 h 22"/>
              <a:gd name="T28" fmla="*/ 2147350328 w 23"/>
              <a:gd name="T29" fmla="*/ 2147350295 h 22"/>
              <a:gd name="T30" fmla="*/ 2147350328 w 23"/>
              <a:gd name="T31" fmla="*/ 2147350295 h 22"/>
              <a:gd name="T32" fmla="*/ 2147350328 w 23"/>
              <a:gd name="T33" fmla="*/ 2147350295 h 22"/>
              <a:gd name="T34" fmla="*/ 2147350328 w 23"/>
              <a:gd name="T35" fmla="*/ 2147350295 h 22"/>
              <a:gd name="T36" fmla="*/ 0 w 23"/>
              <a:gd name="T37" fmla="*/ 2147350295 h 22"/>
              <a:gd name="T38" fmla="*/ 0 w 23"/>
              <a:gd name="T39" fmla="*/ 2147350295 h 22"/>
              <a:gd name="T40" fmla="*/ 2147350328 w 23"/>
              <a:gd name="T41" fmla="*/ 2147350295 h 22"/>
              <a:gd name="T42" fmla="*/ 2147350328 w 23"/>
              <a:gd name="T43" fmla="*/ 2147350295 h 22"/>
              <a:gd name="T44" fmla="*/ 2147350328 w 23"/>
              <a:gd name="T45" fmla="*/ 2147350295 h 22"/>
              <a:gd name="T46" fmla="*/ 2147350328 w 23"/>
              <a:gd name="T47" fmla="*/ 2147350295 h 22"/>
              <a:gd name="T48" fmla="*/ 2147350328 w 23"/>
              <a:gd name="T49" fmla="*/ 2147350295 h 22"/>
              <a:gd name="T50" fmla="*/ 2147350328 w 23"/>
              <a:gd name="T51" fmla="*/ 2147350295 h 22"/>
              <a:gd name="T52" fmla="*/ 2147350328 w 23"/>
              <a:gd name="T53" fmla="*/ 2147350295 h 22"/>
              <a:gd name="T54" fmla="*/ 2147350328 w 23"/>
              <a:gd name="T55" fmla="*/ 2147350295 h 22"/>
              <a:gd name="T56" fmla="*/ 2147350328 w 23"/>
              <a:gd name="T57" fmla="*/ 2147350295 h 22"/>
              <a:gd name="T58" fmla="*/ 2147350328 w 23"/>
              <a:gd name="T59" fmla="*/ 2147350295 h 22"/>
              <a:gd name="T60" fmla="*/ 2147350328 w 23"/>
              <a:gd name="T61" fmla="*/ 2147350295 h 22"/>
              <a:gd name="T62" fmla="*/ 2147350328 w 23"/>
              <a:gd name="T63" fmla="*/ 2147350295 h 22"/>
              <a:gd name="T64" fmla="*/ 2147350328 w 23"/>
              <a:gd name="T65" fmla="*/ 2147350295 h 22"/>
              <a:gd name="T66" fmla="*/ 2147350328 w 23"/>
              <a:gd name="T67" fmla="*/ 2147350295 h 22"/>
              <a:gd name="T68" fmla="*/ 2147350328 w 23"/>
              <a:gd name="T69" fmla="*/ 2147350295 h 22"/>
              <a:gd name="T70" fmla="*/ 2147350328 w 23"/>
              <a:gd name="T71" fmla="*/ 2147350295 h 22"/>
              <a:gd name="T72" fmla="*/ 2147350328 w 23"/>
              <a:gd name="T73" fmla="*/ 2147350295 h 22"/>
              <a:gd name="T74" fmla="*/ 2147350328 w 23"/>
              <a:gd name="T75" fmla="*/ 2147350295 h 22"/>
              <a:gd name="T76" fmla="*/ 2147350328 w 23"/>
              <a:gd name="T77" fmla="*/ 2147350295 h 22"/>
              <a:gd name="T78" fmla="*/ 2147350328 w 23"/>
              <a:gd name="T79" fmla="*/ 2147350295 h 22"/>
              <a:gd name="T80" fmla="*/ 2147350328 w 23"/>
              <a:gd name="T81" fmla="*/ 2147350295 h 22"/>
              <a:gd name="T82" fmla="*/ 2147350328 w 23"/>
              <a:gd name="T83" fmla="*/ 2147350295 h 22"/>
              <a:gd name="T84" fmla="*/ 2147350328 w 23"/>
              <a:gd name="T85" fmla="*/ 2147350295 h 22"/>
              <a:gd name="T86" fmla="*/ 2147350328 w 23"/>
              <a:gd name="T87" fmla="*/ 2147350295 h 22"/>
              <a:gd name="T88" fmla="*/ 2147350328 w 23"/>
              <a:gd name="T89" fmla="*/ 2147350295 h 22"/>
              <a:gd name="T90" fmla="*/ 2147350328 w 23"/>
              <a:gd name="T91" fmla="*/ 2147350295 h 22"/>
              <a:gd name="T92" fmla="*/ 2147350328 w 23"/>
              <a:gd name="T93" fmla="*/ 2147350295 h 22"/>
              <a:gd name="T94" fmla="*/ 2147350328 w 23"/>
              <a:gd name="T95" fmla="*/ 2147350295 h 22"/>
              <a:gd name="T96" fmla="*/ 2147350328 w 23"/>
              <a:gd name="T97" fmla="*/ 2147350295 h 22"/>
              <a:gd name="T98" fmla="*/ 2147350328 w 23"/>
              <a:gd name="T99" fmla="*/ 2147350295 h 22"/>
              <a:gd name="T100" fmla="*/ 2147350328 w 23"/>
              <a:gd name="T101" fmla="*/ 2147350295 h 22"/>
              <a:gd name="T102" fmla="*/ 2147350328 w 23"/>
              <a:gd name="T103" fmla="*/ 2147350295 h 22"/>
              <a:gd name="T104" fmla="*/ 2147350328 w 23"/>
              <a:gd name="T105" fmla="*/ 2147350295 h 22"/>
              <a:gd name="T106" fmla="*/ 2147350328 w 23"/>
              <a:gd name="T107" fmla="*/ 2147350295 h 22"/>
              <a:gd name="T108" fmla="*/ 2147350328 w 23"/>
              <a:gd name="T109" fmla="*/ 2147350295 h 22"/>
              <a:gd name="T110" fmla="*/ 2147350328 w 23"/>
              <a:gd name="T111" fmla="*/ 0 h 22"/>
              <a:gd name="T112" fmla="*/ 2147350328 w 23"/>
              <a:gd name="T113" fmla="*/ 2147350295 h 22"/>
              <a:gd name="T114" fmla="*/ 0 60000 65536"/>
              <a:gd name="T115" fmla="*/ 0 60000 65536"/>
              <a:gd name="T116" fmla="*/ 0 60000 65536"/>
              <a:gd name="T117" fmla="*/ 0 60000 65536"/>
              <a:gd name="T118" fmla="*/ 0 60000 65536"/>
              <a:gd name="T119" fmla="*/ 0 60000 65536"/>
              <a:gd name="T120" fmla="*/ 0 60000 65536"/>
              <a:gd name="T121" fmla="*/ 0 60000 65536"/>
              <a:gd name="T122" fmla="*/ 0 60000 65536"/>
              <a:gd name="T123" fmla="*/ 0 60000 65536"/>
              <a:gd name="T124" fmla="*/ 0 60000 65536"/>
              <a:gd name="T125" fmla="*/ 0 60000 65536"/>
              <a:gd name="T126" fmla="*/ 0 60000 65536"/>
              <a:gd name="T127" fmla="*/ 0 60000 65536"/>
              <a:gd name="T128" fmla="*/ 0 60000 65536"/>
              <a:gd name="T129" fmla="*/ 0 60000 65536"/>
              <a:gd name="T130" fmla="*/ 0 60000 65536"/>
              <a:gd name="T131" fmla="*/ 0 60000 65536"/>
              <a:gd name="T132" fmla="*/ 0 60000 65536"/>
              <a:gd name="T133" fmla="*/ 0 60000 65536"/>
              <a:gd name="T134" fmla="*/ 0 60000 65536"/>
              <a:gd name="T135" fmla="*/ 0 60000 65536"/>
              <a:gd name="T136" fmla="*/ 0 60000 65536"/>
              <a:gd name="T137" fmla="*/ 0 60000 65536"/>
              <a:gd name="T138" fmla="*/ 0 60000 65536"/>
              <a:gd name="T139" fmla="*/ 0 60000 65536"/>
              <a:gd name="T140" fmla="*/ 0 60000 65536"/>
              <a:gd name="T141" fmla="*/ 0 60000 65536"/>
              <a:gd name="T142" fmla="*/ 0 60000 65536"/>
              <a:gd name="T143" fmla="*/ 0 60000 65536"/>
              <a:gd name="T144" fmla="*/ 0 60000 65536"/>
              <a:gd name="T145" fmla="*/ 0 60000 65536"/>
              <a:gd name="T146" fmla="*/ 0 60000 65536"/>
              <a:gd name="T147" fmla="*/ 0 60000 65536"/>
              <a:gd name="T148" fmla="*/ 0 60000 65536"/>
              <a:gd name="T149" fmla="*/ 0 60000 65536"/>
              <a:gd name="T150" fmla="*/ 0 60000 65536"/>
              <a:gd name="T151" fmla="*/ 0 60000 65536"/>
              <a:gd name="T152" fmla="*/ 0 60000 65536"/>
              <a:gd name="T153" fmla="*/ 0 60000 65536"/>
              <a:gd name="T154" fmla="*/ 0 60000 65536"/>
              <a:gd name="T155" fmla="*/ 0 60000 65536"/>
              <a:gd name="T156" fmla="*/ 0 60000 65536"/>
              <a:gd name="T157" fmla="*/ 0 60000 65536"/>
              <a:gd name="T158" fmla="*/ 0 60000 65536"/>
              <a:gd name="T159" fmla="*/ 0 60000 65536"/>
              <a:gd name="T160" fmla="*/ 0 60000 65536"/>
              <a:gd name="T161" fmla="*/ 0 60000 65536"/>
              <a:gd name="T162" fmla="*/ 0 60000 65536"/>
              <a:gd name="T163" fmla="*/ 0 60000 65536"/>
              <a:gd name="T164" fmla="*/ 0 60000 65536"/>
              <a:gd name="T165" fmla="*/ 0 60000 65536"/>
              <a:gd name="T166" fmla="*/ 0 60000 65536"/>
              <a:gd name="T167" fmla="*/ 0 60000 65536"/>
              <a:gd name="T168" fmla="*/ 0 60000 65536"/>
              <a:gd name="T169" fmla="*/ 0 60000 65536"/>
              <a:gd name="T170" fmla="*/ 0 60000 65536"/>
              <a:gd name="T171" fmla="*/ 0 w 23"/>
              <a:gd name="T172" fmla="*/ 0 h 22"/>
              <a:gd name="T173" fmla="*/ 23 w 23"/>
              <a:gd name="T174" fmla="*/ 22 h 22"/>
            </a:gdLst>
            <a:ahLst/>
            <a:cxnLst>
              <a:cxn ang="T114">
                <a:pos x="T0" y="T1"/>
              </a:cxn>
              <a:cxn ang="T115">
                <a:pos x="T2" y="T3"/>
              </a:cxn>
              <a:cxn ang="T116">
                <a:pos x="T4" y="T5"/>
              </a:cxn>
              <a:cxn ang="T117">
                <a:pos x="T6" y="T7"/>
              </a:cxn>
              <a:cxn ang="T118">
                <a:pos x="T8" y="T9"/>
              </a:cxn>
              <a:cxn ang="T119">
                <a:pos x="T10" y="T11"/>
              </a:cxn>
              <a:cxn ang="T120">
                <a:pos x="T12" y="T13"/>
              </a:cxn>
              <a:cxn ang="T121">
                <a:pos x="T14" y="T15"/>
              </a:cxn>
              <a:cxn ang="T122">
                <a:pos x="T16" y="T17"/>
              </a:cxn>
              <a:cxn ang="T123">
                <a:pos x="T18" y="T19"/>
              </a:cxn>
              <a:cxn ang="T124">
                <a:pos x="T20" y="T21"/>
              </a:cxn>
              <a:cxn ang="T125">
                <a:pos x="T22" y="T23"/>
              </a:cxn>
              <a:cxn ang="T126">
                <a:pos x="T24" y="T25"/>
              </a:cxn>
              <a:cxn ang="T127">
                <a:pos x="T26" y="T27"/>
              </a:cxn>
              <a:cxn ang="T128">
                <a:pos x="T28" y="T29"/>
              </a:cxn>
              <a:cxn ang="T129">
                <a:pos x="T30" y="T31"/>
              </a:cxn>
              <a:cxn ang="T130">
                <a:pos x="T32" y="T33"/>
              </a:cxn>
              <a:cxn ang="T131">
                <a:pos x="T34" y="T35"/>
              </a:cxn>
              <a:cxn ang="T132">
                <a:pos x="T36" y="T37"/>
              </a:cxn>
              <a:cxn ang="T133">
                <a:pos x="T38" y="T39"/>
              </a:cxn>
              <a:cxn ang="T134">
                <a:pos x="T40" y="T41"/>
              </a:cxn>
              <a:cxn ang="T135">
                <a:pos x="T42" y="T43"/>
              </a:cxn>
              <a:cxn ang="T136">
                <a:pos x="T44" y="T45"/>
              </a:cxn>
              <a:cxn ang="T137">
                <a:pos x="T46" y="T47"/>
              </a:cxn>
              <a:cxn ang="T138">
                <a:pos x="T48" y="T49"/>
              </a:cxn>
              <a:cxn ang="T139">
                <a:pos x="T50" y="T51"/>
              </a:cxn>
              <a:cxn ang="T140">
                <a:pos x="T52" y="T53"/>
              </a:cxn>
              <a:cxn ang="T141">
                <a:pos x="T54" y="T55"/>
              </a:cxn>
              <a:cxn ang="T142">
                <a:pos x="T56" y="T57"/>
              </a:cxn>
              <a:cxn ang="T143">
                <a:pos x="T58" y="T59"/>
              </a:cxn>
              <a:cxn ang="T144">
                <a:pos x="T60" y="T61"/>
              </a:cxn>
              <a:cxn ang="T145">
                <a:pos x="T62" y="T63"/>
              </a:cxn>
              <a:cxn ang="T146">
                <a:pos x="T64" y="T65"/>
              </a:cxn>
              <a:cxn ang="T147">
                <a:pos x="T66" y="T67"/>
              </a:cxn>
              <a:cxn ang="T148">
                <a:pos x="T68" y="T69"/>
              </a:cxn>
              <a:cxn ang="T149">
                <a:pos x="T70" y="T71"/>
              </a:cxn>
              <a:cxn ang="T150">
                <a:pos x="T72" y="T73"/>
              </a:cxn>
              <a:cxn ang="T151">
                <a:pos x="T74" y="T75"/>
              </a:cxn>
              <a:cxn ang="T152">
                <a:pos x="T76" y="T77"/>
              </a:cxn>
              <a:cxn ang="T153">
                <a:pos x="T78" y="T79"/>
              </a:cxn>
              <a:cxn ang="T154">
                <a:pos x="T80" y="T81"/>
              </a:cxn>
              <a:cxn ang="T155">
                <a:pos x="T82" y="T83"/>
              </a:cxn>
              <a:cxn ang="T156">
                <a:pos x="T84" y="T85"/>
              </a:cxn>
              <a:cxn ang="T157">
                <a:pos x="T86" y="T87"/>
              </a:cxn>
              <a:cxn ang="T158">
                <a:pos x="T88" y="T89"/>
              </a:cxn>
              <a:cxn ang="T159">
                <a:pos x="T90" y="T91"/>
              </a:cxn>
              <a:cxn ang="T160">
                <a:pos x="T92" y="T93"/>
              </a:cxn>
              <a:cxn ang="T161">
                <a:pos x="T94" y="T95"/>
              </a:cxn>
              <a:cxn ang="T162">
                <a:pos x="T96" y="T97"/>
              </a:cxn>
              <a:cxn ang="T163">
                <a:pos x="T98" y="T99"/>
              </a:cxn>
              <a:cxn ang="T164">
                <a:pos x="T100" y="T101"/>
              </a:cxn>
              <a:cxn ang="T165">
                <a:pos x="T102" y="T103"/>
              </a:cxn>
              <a:cxn ang="T166">
                <a:pos x="T104" y="T105"/>
              </a:cxn>
              <a:cxn ang="T167">
                <a:pos x="T106" y="T107"/>
              </a:cxn>
              <a:cxn ang="T168">
                <a:pos x="T108" y="T109"/>
              </a:cxn>
              <a:cxn ang="T169">
                <a:pos x="T110" y="T111"/>
              </a:cxn>
              <a:cxn ang="T170">
                <a:pos x="T112" y="T113"/>
              </a:cxn>
            </a:cxnLst>
            <a:rect l="T171" t="T172" r="T173" b="T174"/>
            <a:pathLst>
              <a:path w="23" h="22">
                <a:moveTo>
                  <a:pt x="20" y="1"/>
                </a:moveTo>
                <a:lnTo>
                  <a:pt x="16" y="1"/>
                </a:lnTo>
                <a:lnTo>
                  <a:pt x="15" y="2"/>
                </a:lnTo>
                <a:lnTo>
                  <a:pt x="13" y="3"/>
                </a:lnTo>
                <a:lnTo>
                  <a:pt x="11" y="2"/>
                </a:lnTo>
                <a:lnTo>
                  <a:pt x="8" y="3"/>
                </a:lnTo>
                <a:lnTo>
                  <a:pt x="8" y="5"/>
                </a:lnTo>
                <a:lnTo>
                  <a:pt x="9" y="6"/>
                </a:lnTo>
                <a:lnTo>
                  <a:pt x="10" y="7"/>
                </a:lnTo>
                <a:lnTo>
                  <a:pt x="11" y="8"/>
                </a:lnTo>
                <a:lnTo>
                  <a:pt x="10" y="9"/>
                </a:lnTo>
                <a:lnTo>
                  <a:pt x="8" y="8"/>
                </a:lnTo>
                <a:lnTo>
                  <a:pt x="7" y="9"/>
                </a:lnTo>
                <a:lnTo>
                  <a:pt x="6" y="7"/>
                </a:lnTo>
                <a:lnTo>
                  <a:pt x="3" y="8"/>
                </a:lnTo>
                <a:lnTo>
                  <a:pt x="1" y="7"/>
                </a:lnTo>
                <a:lnTo>
                  <a:pt x="1" y="9"/>
                </a:lnTo>
                <a:lnTo>
                  <a:pt x="2" y="10"/>
                </a:lnTo>
                <a:lnTo>
                  <a:pt x="0" y="11"/>
                </a:lnTo>
                <a:lnTo>
                  <a:pt x="0" y="13"/>
                </a:lnTo>
                <a:lnTo>
                  <a:pt x="1" y="15"/>
                </a:lnTo>
                <a:lnTo>
                  <a:pt x="1" y="16"/>
                </a:lnTo>
                <a:lnTo>
                  <a:pt x="2" y="16"/>
                </a:lnTo>
                <a:lnTo>
                  <a:pt x="4" y="18"/>
                </a:lnTo>
                <a:lnTo>
                  <a:pt x="3" y="20"/>
                </a:lnTo>
                <a:lnTo>
                  <a:pt x="6" y="21"/>
                </a:lnTo>
                <a:lnTo>
                  <a:pt x="8" y="21"/>
                </a:lnTo>
                <a:lnTo>
                  <a:pt x="10" y="22"/>
                </a:lnTo>
                <a:lnTo>
                  <a:pt x="12" y="22"/>
                </a:lnTo>
                <a:lnTo>
                  <a:pt x="14" y="22"/>
                </a:lnTo>
                <a:lnTo>
                  <a:pt x="14" y="20"/>
                </a:lnTo>
                <a:lnTo>
                  <a:pt x="13" y="18"/>
                </a:lnTo>
                <a:lnTo>
                  <a:pt x="14" y="17"/>
                </a:lnTo>
                <a:lnTo>
                  <a:pt x="15" y="19"/>
                </a:lnTo>
                <a:lnTo>
                  <a:pt x="17" y="15"/>
                </a:lnTo>
                <a:lnTo>
                  <a:pt x="19" y="12"/>
                </a:lnTo>
                <a:lnTo>
                  <a:pt x="20" y="13"/>
                </a:lnTo>
                <a:lnTo>
                  <a:pt x="22" y="11"/>
                </a:lnTo>
                <a:lnTo>
                  <a:pt x="23" y="10"/>
                </a:lnTo>
                <a:lnTo>
                  <a:pt x="21" y="9"/>
                </a:lnTo>
                <a:lnTo>
                  <a:pt x="19" y="10"/>
                </a:lnTo>
                <a:lnTo>
                  <a:pt x="17" y="9"/>
                </a:lnTo>
                <a:lnTo>
                  <a:pt x="15" y="8"/>
                </a:lnTo>
                <a:lnTo>
                  <a:pt x="13" y="6"/>
                </a:lnTo>
                <a:lnTo>
                  <a:pt x="14" y="5"/>
                </a:lnTo>
                <a:lnTo>
                  <a:pt x="15" y="3"/>
                </a:lnTo>
                <a:lnTo>
                  <a:pt x="16" y="6"/>
                </a:lnTo>
                <a:lnTo>
                  <a:pt x="17" y="8"/>
                </a:lnTo>
                <a:lnTo>
                  <a:pt x="19" y="8"/>
                </a:lnTo>
                <a:lnTo>
                  <a:pt x="21" y="8"/>
                </a:lnTo>
                <a:lnTo>
                  <a:pt x="22" y="8"/>
                </a:lnTo>
                <a:lnTo>
                  <a:pt x="23" y="6"/>
                </a:lnTo>
                <a:lnTo>
                  <a:pt x="23" y="4"/>
                </a:lnTo>
                <a:lnTo>
                  <a:pt x="21" y="4"/>
                </a:lnTo>
                <a:lnTo>
                  <a:pt x="21" y="2"/>
                </a:lnTo>
                <a:lnTo>
                  <a:pt x="21" y="0"/>
                </a:lnTo>
                <a:lnTo>
                  <a:pt x="20" y="1"/>
                </a:lnTo>
                <a:close/>
              </a:path>
            </a:pathLst>
          </a:custGeom>
          <a:solidFill>
            <a:srgbClr val="DCDCDC"/>
          </a:solidFill>
          <a:ln w="9525">
            <a:solidFill>
              <a:srgbClr val="000000"/>
            </a:solidFill>
            <a:miter lim="800000"/>
            <a:headEnd/>
            <a:tailEnd/>
          </a:ln>
        </xdr:spPr>
      </xdr:sp>
      <xdr:sp macro="[0]!modRegionSelect.RegionClick" textlink="">
        <xdr:nvSpPr>
          <xdr:cNvPr id="237416" name="Groupp57_4"/>
          <xdr:cNvSpPr>
            <a:spLocks/>
          </xdr:cNvSpPr>
        </xdr:nvSpPr>
        <xdr:spPr bwMode="auto">
          <a:xfrm>
            <a:off x="576" y="123"/>
            <a:ext cx="15" cy="11"/>
          </a:xfrm>
          <a:custGeom>
            <a:avLst/>
            <a:gdLst>
              <a:gd name="T0" fmla="*/ 0 w 15"/>
              <a:gd name="T1" fmla="*/ 2147350295 h 11"/>
              <a:gd name="T2" fmla="*/ 0 w 15"/>
              <a:gd name="T3" fmla="*/ 2147350295 h 11"/>
              <a:gd name="T4" fmla="*/ 2147350494 w 15"/>
              <a:gd name="T5" fmla="*/ 2147350295 h 11"/>
              <a:gd name="T6" fmla="*/ 2147350494 w 15"/>
              <a:gd name="T7" fmla="*/ 2147350295 h 11"/>
              <a:gd name="T8" fmla="*/ 2147350494 w 15"/>
              <a:gd name="T9" fmla="*/ 2147350295 h 11"/>
              <a:gd name="T10" fmla="*/ 2147350494 w 15"/>
              <a:gd name="T11" fmla="*/ 2147350295 h 11"/>
              <a:gd name="T12" fmla="*/ 2147350494 w 15"/>
              <a:gd name="T13" fmla="*/ 2147350295 h 11"/>
              <a:gd name="T14" fmla="*/ 2147350494 w 15"/>
              <a:gd name="T15" fmla="*/ 2147350295 h 11"/>
              <a:gd name="T16" fmla="*/ 2147350494 w 15"/>
              <a:gd name="T17" fmla="*/ 2147350295 h 11"/>
              <a:gd name="T18" fmla="*/ 2147350494 w 15"/>
              <a:gd name="T19" fmla="*/ 2147350295 h 11"/>
              <a:gd name="T20" fmla="*/ 2147350494 w 15"/>
              <a:gd name="T21" fmla="*/ 0 h 11"/>
              <a:gd name="T22" fmla="*/ 2147350494 w 15"/>
              <a:gd name="T23" fmla="*/ 2147350295 h 11"/>
              <a:gd name="T24" fmla="*/ 2147350494 w 15"/>
              <a:gd name="T25" fmla="*/ 2147350295 h 11"/>
              <a:gd name="T26" fmla="*/ 2147350494 w 15"/>
              <a:gd name="T27" fmla="*/ 2147350295 h 11"/>
              <a:gd name="T28" fmla="*/ 2147350494 w 15"/>
              <a:gd name="T29" fmla="*/ 2147350295 h 11"/>
              <a:gd name="T30" fmla="*/ 2147350494 w 15"/>
              <a:gd name="T31" fmla="*/ 2147350295 h 11"/>
              <a:gd name="T32" fmla="*/ 2147350494 w 15"/>
              <a:gd name="T33" fmla="*/ 2147350295 h 11"/>
              <a:gd name="T34" fmla="*/ 2147350494 w 15"/>
              <a:gd name="T35" fmla="*/ 2147350295 h 11"/>
              <a:gd name="T36" fmla="*/ 2147350494 w 15"/>
              <a:gd name="T37" fmla="*/ 2147350295 h 11"/>
              <a:gd name="T38" fmla="*/ 2147350494 w 15"/>
              <a:gd name="T39" fmla="*/ 2147350295 h 11"/>
              <a:gd name="T40" fmla="*/ 2147350494 w 15"/>
              <a:gd name="T41" fmla="*/ 2147350295 h 11"/>
              <a:gd name="T42" fmla="*/ 0 w 15"/>
              <a:gd name="T43" fmla="*/ 2147350295 h 11"/>
              <a:gd name="T44" fmla="*/ 0 60000 65536"/>
              <a:gd name="T45" fmla="*/ 0 60000 65536"/>
              <a:gd name="T46" fmla="*/ 0 60000 65536"/>
              <a:gd name="T47" fmla="*/ 0 60000 65536"/>
              <a:gd name="T48" fmla="*/ 0 60000 65536"/>
              <a:gd name="T49" fmla="*/ 0 60000 65536"/>
              <a:gd name="T50" fmla="*/ 0 60000 65536"/>
              <a:gd name="T51" fmla="*/ 0 60000 65536"/>
              <a:gd name="T52" fmla="*/ 0 60000 65536"/>
              <a:gd name="T53" fmla="*/ 0 60000 65536"/>
              <a:gd name="T54" fmla="*/ 0 60000 65536"/>
              <a:gd name="T55" fmla="*/ 0 60000 65536"/>
              <a:gd name="T56" fmla="*/ 0 60000 65536"/>
              <a:gd name="T57" fmla="*/ 0 60000 65536"/>
              <a:gd name="T58" fmla="*/ 0 60000 65536"/>
              <a:gd name="T59" fmla="*/ 0 60000 65536"/>
              <a:gd name="T60" fmla="*/ 0 60000 65536"/>
              <a:gd name="T61" fmla="*/ 0 60000 65536"/>
              <a:gd name="T62" fmla="*/ 0 60000 65536"/>
              <a:gd name="T63" fmla="*/ 0 60000 65536"/>
              <a:gd name="T64" fmla="*/ 0 60000 65536"/>
              <a:gd name="T65" fmla="*/ 0 60000 65536"/>
              <a:gd name="T66" fmla="*/ 0 w 15"/>
              <a:gd name="T67" fmla="*/ 0 h 11"/>
              <a:gd name="T68" fmla="*/ 15 w 15"/>
              <a:gd name="T69" fmla="*/ 11 h 11"/>
            </a:gdLst>
            <a:ahLst/>
            <a:cxnLst>
              <a:cxn ang="T44">
                <a:pos x="T0" y="T1"/>
              </a:cxn>
              <a:cxn ang="T45">
                <a:pos x="T2" y="T3"/>
              </a:cxn>
              <a:cxn ang="T46">
                <a:pos x="T4" y="T5"/>
              </a:cxn>
              <a:cxn ang="T47">
                <a:pos x="T6" y="T7"/>
              </a:cxn>
              <a:cxn ang="T48">
                <a:pos x="T8" y="T9"/>
              </a:cxn>
              <a:cxn ang="T49">
                <a:pos x="T10" y="T11"/>
              </a:cxn>
              <a:cxn ang="T50">
                <a:pos x="T12" y="T13"/>
              </a:cxn>
              <a:cxn ang="T51">
                <a:pos x="T14" y="T15"/>
              </a:cxn>
              <a:cxn ang="T52">
                <a:pos x="T16" y="T17"/>
              </a:cxn>
              <a:cxn ang="T53">
                <a:pos x="T18" y="T19"/>
              </a:cxn>
              <a:cxn ang="T54">
                <a:pos x="T20" y="T21"/>
              </a:cxn>
              <a:cxn ang="T55">
                <a:pos x="T22" y="T23"/>
              </a:cxn>
              <a:cxn ang="T56">
                <a:pos x="T24" y="T25"/>
              </a:cxn>
              <a:cxn ang="T57">
                <a:pos x="T26" y="T27"/>
              </a:cxn>
              <a:cxn ang="T58">
                <a:pos x="T28" y="T29"/>
              </a:cxn>
              <a:cxn ang="T59">
                <a:pos x="T30" y="T31"/>
              </a:cxn>
              <a:cxn ang="T60">
                <a:pos x="T32" y="T33"/>
              </a:cxn>
              <a:cxn ang="T61">
                <a:pos x="T34" y="T35"/>
              </a:cxn>
              <a:cxn ang="T62">
                <a:pos x="T36" y="T37"/>
              </a:cxn>
              <a:cxn ang="T63">
                <a:pos x="T38" y="T39"/>
              </a:cxn>
              <a:cxn ang="T64">
                <a:pos x="T40" y="T41"/>
              </a:cxn>
              <a:cxn ang="T65">
                <a:pos x="T42" y="T43"/>
              </a:cxn>
            </a:cxnLst>
            <a:rect l="T66" t="T67" r="T68" b="T69"/>
            <a:pathLst>
              <a:path w="15" h="11">
                <a:moveTo>
                  <a:pt x="0" y="7"/>
                </a:moveTo>
                <a:lnTo>
                  <a:pt x="0" y="6"/>
                </a:lnTo>
                <a:lnTo>
                  <a:pt x="2" y="7"/>
                </a:lnTo>
                <a:lnTo>
                  <a:pt x="3" y="6"/>
                </a:lnTo>
                <a:lnTo>
                  <a:pt x="4" y="5"/>
                </a:lnTo>
                <a:lnTo>
                  <a:pt x="6" y="3"/>
                </a:lnTo>
                <a:lnTo>
                  <a:pt x="7" y="4"/>
                </a:lnTo>
                <a:lnTo>
                  <a:pt x="8" y="4"/>
                </a:lnTo>
                <a:lnTo>
                  <a:pt x="9" y="3"/>
                </a:lnTo>
                <a:lnTo>
                  <a:pt x="10" y="1"/>
                </a:lnTo>
                <a:lnTo>
                  <a:pt x="13" y="0"/>
                </a:lnTo>
                <a:lnTo>
                  <a:pt x="15" y="1"/>
                </a:lnTo>
                <a:lnTo>
                  <a:pt x="14" y="5"/>
                </a:lnTo>
                <a:lnTo>
                  <a:pt x="14" y="6"/>
                </a:lnTo>
                <a:lnTo>
                  <a:pt x="13" y="7"/>
                </a:lnTo>
                <a:lnTo>
                  <a:pt x="11" y="8"/>
                </a:lnTo>
                <a:lnTo>
                  <a:pt x="8" y="9"/>
                </a:lnTo>
                <a:lnTo>
                  <a:pt x="6" y="9"/>
                </a:lnTo>
                <a:lnTo>
                  <a:pt x="5" y="11"/>
                </a:lnTo>
                <a:lnTo>
                  <a:pt x="2" y="10"/>
                </a:lnTo>
                <a:lnTo>
                  <a:pt x="1" y="8"/>
                </a:lnTo>
                <a:lnTo>
                  <a:pt x="0" y="7"/>
                </a:lnTo>
                <a:close/>
              </a:path>
            </a:pathLst>
          </a:custGeom>
          <a:solidFill>
            <a:srgbClr val="DCDCDC"/>
          </a:solidFill>
          <a:ln w="9525">
            <a:solidFill>
              <a:srgbClr val="000000"/>
            </a:solidFill>
            <a:miter lim="800000"/>
            <a:headEnd/>
            <a:tailEnd/>
          </a:ln>
        </xdr:spPr>
      </xdr:sp>
      <xdr:sp macro="[0]!modRegionSelect.RegionClick" textlink="">
        <xdr:nvSpPr>
          <xdr:cNvPr id="237417" name="Groupp57_1"/>
          <xdr:cNvSpPr>
            <a:spLocks/>
          </xdr:cNvSpPr>
        </xdr:nvSpPr>
        <xdr:spPr bwMode="auto">
          <a:xfrm>
            <a:off x="577" y="153"/>
            <a:ext cx="12" cy="10"/>
          </a:xfrm>
          <a:custGeom>
            <a:avLst/>
            <a:gdLst>
              <a:gd name="T0" fmla="*/ 2147350357 w 12"/>
              <a:gd name="T1" fmla="*/ 2147350221 h 10"/>
              <a:gd name="T2" fmla="*/ 0 w 12"/>
              <a:gd name="T3" fmla="*/ 2147350221 h 10"/>
              <a:gd name="T4" fmla="*/ 2147350357 w 12"/>
              <a:gd name="T5" fmla="*/ 2147350221 h 10"/>
              <a:gd name="T6" fmla="*/ 2147350357 w 12"/>
              <a:gd name="T7" fmla="*/ 2147350221 h 10"/>
              <a:gd name="T8" fmla="*/ 2147350357 w 12"/>
              <a:gd name="T9" fmla="*/ 2147350221 h 10"/>
              <a:gd name="T10" fmla="*/ 2147350357 w 12"/>
              <a:gd name="T11" fmla="*/ 2147350221 h 10"/>
              <a:gd name="T12" fmla="*/ 2147350357 w 12"/>
              <a:gd name="T13" fmla="*/ 2147350221 h 10"/>
              <a:gd name="T14" fmla="*/ 2147350357 w 12"/>
              <a:gd name="T15" fmla="*/ 2147350221 h 10"/>
              <a:gd name="T16" fmla="*/ 2147350357 w 12"/>
              <a:gd name="T17" fmla="*/ 2147350221 h 10"/>
              <a:gd name="T18" fmla="*/ 2147350357 w 12"/>
              <a:gd name="T19" fmla="*/ 2147350221 h 10"/>
              <a:gd name="T20" fmla="*/ 2147350357 w 12"/>
              <a:gd name="T21" fmla="*/ 2147350221 h 10"/>
              <a:gd name="T22" fmla="*/ 2147350357 w 12"/>
              <a:gd name="T23" fmla="*/ 2147350221 h 10"/>
              <a:gd name="T24" fmla="*/ 2147350357 w 12"/>
              <a:gd name="T25" fmla="*/ 0 h 10"/>
              <a:gd name="T26" fmla="*/ 2147350357 w 12"/>
              <a:gd name="T27" fmla="*/ 2147350221 h 10"/>
              <a:gd name="T28" fmla="*/ 2147350357 w 12"/>
              <a:gd name="T29" fmla="*/ 2147350221 h 10"/>
              <a:gd name="T30" fmla="*/ 0 60000 65536"/>
              <a:gd name="T31" fmla="*/ 0 60000 65536"/>
              <a:gd name="T32" fmla="*/ 0 60000 65536"/>
              <a:gd name="T33" fmla="*/ 0 60000 65536"/>
              <a:gd name="T34" fmla="*/ 0 60000 65536"/>
              <a:gd name="T35" fmla="*/ 0 60000 65536"/>
              <a:gd name="T36" fmla="*/ 0 60000 65536"/>
              <a:gd name="T37" fmla="*/ 0 60000 65536"/>
              <a:gd name="T38" fmla="*/ 0 60000 65536"/>
              <a:gd name="T39" fmla="*/ 0 60000 65536"/>
              <a:gd name="T40" fmla="*/ 0 60000 65536"/>
              <a:gd name="T41" fmla="*/ 0 60000 65536"/>
              <a:gd name="T42" fmla="*/ 0 60000 65536"/>
              <a:gd name="T43" fmla="*/ 0 60000 65536"/>
              <a:gd name="T44" fmla="*/ 0 60000 65536"/>
              <a:gd name="T45" fmla="*/ 0 w 12"/>
              <a:gd name="T46" fmla="*/ 0 h 10"/>
              <a:gd name="T47" fmla="*/ 12 w 12"/>
              <a:gd name="T48" fmla="*/ 10 h 10"/>
            </a:gdLst>
            <a:ahLst/>
            <a:cxnLst>
              <a:cxn ang="T30">
                <a:pos x="T0" y="T1"/>
              </a:cxn>
              <a:cxn ang="T31">
                <a:pos x="T2" y="T3"/>
              </a:cxn>
              <a:cxn ang="T32">
                <a:pos x="T4" y="T5"/>
              </a:cxn>
              <a:cxn ang="T33">
                <a:pos x="T6" y="T7"/>
              </a:cxn>
              <a:cxn ang="T34">
                <a:pos x="T8" y="T9"/>
              </a:cxn>
              <a:cxn ang="T35">
                <a:pos x="T10" y="T11"/>
              </a:cxn>
              <a:cxn ang="T36">
                <a:pos x="T12" y="T13"/>
              </a:cxn>
              <a:cxn ang="T37">
                <a:pos x="T14" y="T15"/>
              </a:cxn>
              <a:cxn ang="T38">
                <a:pos x="T16" y="T17"/>
              </a:cxn>
              <a:cxn ang="T39">
                <a:pos x="T18" y="T19"/>
              </a:cxn>
              <a:cxn ang="T40">
                <a:pos x="T20" y="T21"/>
              </a:cxn>
              <a:cxn ang="T41">
                <a:pos x="T22" y="T23"/>
              </a:cxn>
              <a:cxn ang="T42">
                <a:pos x="T24" y="T25"/>
              </a:cxn>
              <a:cxn ang="T43">
                <a:pos x="T26" y="T27"/>
              </a:cxn>
              <a:cxn ang="T44">
                <a:pos x="T28" y="T29"/>
              </a:cxn>
            </a:cxnLst>
            <a:rect l="T45" t="T46" r="T47" b="T48"/>
            <a:pathLst>
              <a:path w="12" h="10">
                <a:moveTo>
                  <a:pt x="2" y="3"/>
                </a:moveTo>
                <a:lnTo>
                  <a:pt x="0" y="4"/>
                </a:lnTo>
                <a:lnTo>
                  <a:pt x="1" y="6"/>
                </a:lnTo>
                <a:lnTo>
                  <a:pt x="2" y="8"/>
                </a:lnTo>
                <a:lnTo>
                  <a:pt x="2" y="10"/>
                </a:lnTo>
                <a:lnTo>
                  <a:pt x="3" y="8"/>
                </a:lnTo>
                <a:lnTo>
                  <a:pt x="6" y="7"/>
                </a:lnTo>
                <a:lnTo>
                  <a:pt x="9" y="6"/>
                </a:lnTo>
                <a:lnTo>
                  <a:pt x="12" y="5"/>
                </a:lnTo>
                <a:lnTo>
                  <a:pt x="10" y="1"/>
                </a:lnTo>
                <a:lnTo>
                  <a:pt x="8" y="1"/>
                </a:lnTo>
                <a:lnTo>
                  <a:pt x="5" y="0"/>
                </a:lnTo>
                <a:lnTo>
                  <a:pt x="3" y="2"/>
                </a:lnTo>
                <a:lnTo>
                  <a:pt x="2" y="3"/>
                </a:lnTo>
                <a:close/>
              </a:path>
            </a:pathLst>
          </a:custGeom>
          <a:solidFill>
            <a:srgbClr val="DCDCDC"/>
          </a:solidFill>
          <a:ln w="9525">
            <a:solidFill>
              <a:srgbClr val="000000"/>
            </a:solidFill>
            <a:miter lim="800000"/>
            <a:headEnd/>
            <a:tailEnd/>
          </a:ln>
        </xdr:spPr>
      </xdr:sp>
      <xdr:sp macro="[0]!modRegionSelect.RegionClick" textlink="">
        <xdr:nvSpPr>
          <xdr:cNvPr id="237418" name="Groupp57_2"/>
          <xdr:cNvSpPr>
            <a:spLocks/>
          </xdr:cNvSpPr>
        </xdr:nvSpPr>
        <xdr:spPr bwMode="auto">
          <a:xfrm>
            <a:off x="489" y="198"/>
            <a:ext cx="6" cy="5"/>
          </a:xfrm>
          <a:custGeom>
            <a:avLst/>
            <a:gdLst>
              <a:gd name="T0" fmla="*/ 2147350357 w 6"/>
              <a:gd name="T1" fmla="*/ 0 h 5"/>
              <a:gd name="T2" fmla="*/ 0 w 6"/>
              <a:gd name="T3" fmla="*/ 2147350221 h 5"/>
              <a:gd name="T4" fmla="*/ 0 w 6"/>
              <a:gd name="T5" fmla="*/ 2147350221 h 5"/>
              <a:gd name="T6" fmla="*/ 2147350357 w 6"/>
              <a:gd name="T7" fmla="*/ 2147350221 h 5"/>
              <a:gd name="T8" fmla="*/ 2147350357 w 6"/>
              <a:gd name="T9" fmla="*/ 2147350221 h 5"/>
              <a:gd name="T10" fmla="*/ 2147350357 w 6"/>
              <a:gd name="T11" fmla="*/ 2147350221 h 5"/>
              <a:gd name="T12" fmla="*/ 2147350357 w 6"/>
              <a:gd name="T13" fmla="*/ 2147350221 h 5"/>
              <a:gd name="T14" fmla="*/ 2147350357 w 6"/>
              <a:gd name="T15" fmla="*/ 0 h 5"/>
              <a:gd name="T16" fmla="*/ 2147350357 w 6"/>
              <a:gd name="T17" fmla="*/ 0 h 5"/>
              <a:gd name="T18" fmla="*/ 2147350357 w 6"/>
              <a:gd name="T19" fmla="*/ 0 h 5"/>
              <a:gd name="T20" fmla="*/ 0 60000 65536"/>
              <a:gd name="T21" fmla="*/ 0 60000 65536"/>
              <a:gd name="T22" fmla="*/ 0 60000 65536"/>
              <a:gd name="T23" fmla="*/ 0 60000 65536"/>
              <a:gd name="T24" fmla="*/ 0 60000 65536"/>
              <a:gd name="T25" fmla="*/ 0 60000 65536"/>
              <a:gd name="T26" fmla="*/ 0 60000 65536"/>
              <a:gd name="T27" fmla="*/ 0 60000 65536"/>
              <a:gd name="T28" fmla="*/ 0 60000 65536"/>
              <a:gd name="T29" fmla="*/ 0 60000 65536"/>
              <a:gd name="T30" fmla="*/ 0 w 6"/>
              <a:gd name="T31" fmla="*/ 0 h 5"/>
              <a:gd name="T32" fmla="*/ 6 w 6"/>
              <a:gd name="T33" fmla="*/ 5 h 5"/>
            </a:gdLst>
            <a:ahLst/>
            <a:cxnLst>
              <a:cxn ang="T20">
                <a:pos x="T0" y="T1"/>
              </a:cxn>
              <a:cxn ang="T21">
                <a:pos x="T2" y="T3"/>
              </a:cxn>
              <a:cxn ang="T22">
                <a:pos x="T4" y="T5"/>
              </a:cxn>
              <a:cxn ang="T23">
                <a:pos x="T6" y="T7"/>
              </a:cxn>
              <a:cxn ang="T24">
                <a:pos x="T8" y="T9"/>
              </a:cxn>
              <a:cxn ang="T25">
                <a:pos x="T10" y="T11"/>
              </a:cxn>
              <a:cxn ang="T26">
                <a:pos x="T12" y="T13"/>
              </a:cxn>
              <a:cxn ang="T27">
                <a:pos x="T14" y="T15"/>
              </a:cxn>
              <a:cxn ang="T28">
                <a:pos x="T16" y="T17"/>
              </a:cxn>
              <a:cxn ang="T29">
                <a:pos x="T18" y="T19"/>
              </a:cxn>
            </a:cxnLst>
            <a:rect l="T30" t="T31" r="T32" b="T33"/>
            <a:pathLst>
              <a:path w="6" h="5">
                <a:moveTo>
                  <a:pt x="2" y="0"/>
                </a:moveTo>
                <a:lnTo>
                  <a:pt x="0" y="2"/>
                </a:lnTo>
                <a:lnTo>
                  <a:pt x="0" y="4"/>
                </a:lnTo>
                <a:lnTo>
                  <a:pt x="2" y="4"/>
                </a:lnTo>
                <a:lnTo>
                  <a:pt x="2" y="5"/>
                </a:lnTo>
                <a:lnTo>
                  <a:pt x="4" y="4"/>
                </a:lnTo>
                <a:lnTo>
                  <a:pt x="6" y="3"/>
                </a:lnTo>
                <a:lnTo>
                  <a:pt x="6" y="0"/>
                </a:lnTo>
                <a:lnTo>
                  <a:pt x="3" y="0"/>
                </a:lnTo>
                <a:lnTo>
                  <a:pt x="2" y="0"/>
                </a:lnTo>
                <a:close/>
              </a:path>
            </a:pathLst>
          </a:custGeom>
          <a:solidFill>
            <a:srgbClr val="DCDCDC"/>
          </a:solidFill>
          <a:ln w="9525">
            <a:solidFill>
              <a:srgbClr val="000000"/>
            </a:solidFill>
            <a:miter lim="800000"/>
            <a:headEnd/>
            <a:tailEnd/>
          </a:ln>
        </xdr:spPr>
      </xdr:sp>
    </xdr:grpSp>
    <xdr:clientData/>
  </xdr:twoCellAnchor>
  <xdr:twoCellAnchor>
    <xdr:from>
      <xdr:col>1</xdr:col>
      <xdr:colOff>95250</xdr:colOff>
      <xdr:row>17</xdr:row>
      <xdr:rowOff>0</xdr:rowOff>
    </xdr:from>
    <xdr:to>
      <xdr:col>1</xdr:col>
      <xdr:colOff>352425</xdr:colOff>
      <xdr:row>18</xdr:row>
      <xdr:rowOff>9525</xdr:rowOff>
    </xdr:to>
    <xdr:sp macro="[0]!modRegionSelect.RegionClick" textlink="">
      <xdr:nvSpPr>
        <xdr:cNvPr id="237413" name="ShapeReg_20"/>
        <xdr:cNvSpPr>
          <a:spLocks/>
        </xdr:cNvSpPr>
      </xdr:nvSpPr>
      <xdr:spPr bwMode="auto">
        <a:xfrm>
          <a:off x="704850" y="2876550"/>
          <a:ext cx="257175" cy="171450"/>
        </a:xfrm>
        <a:custGeom>
          <a:avLst/>
          <a:gdLst>
            <a:gd name="T0" fmla="*/ 2147483647 w 27"/>
            <a:gd name="T1" fmla="*/ 2147483647 h 18"/>
            <a:gd name="T2" fmla="*/ 0 w 27"/>
            <a:gd name="T3" fmla="*/ 2147483647 h 18"/>
            <a:gd name="T4" fmla="*/ 2147483647 w 27"/>
            <a:gd name="T5" fmla="*/ 2147483647 h 18"/>
            <a:gd name="T6" fmla="*/ 2147483647 w 27"/>
            <a:gd name="T7" fmla="*/ 0 h 18"/>
            <a:gd name="T8" fmla="*/ 2147483647 w 27"/>
            <a:gd name="T9" fmla="*/ 0 h 18"/>
            <a:gd name="T10" fmla="*/ 2147483647 w 27"/>
            <a:gd name="T11" fmla="*/ 2147483647 h 18"/>
            <a:gd name="T12" fmla="*/ 2147483647 w 27"/>
            <a:gd name="T13" fmla="*/ 2147483647 h 18"/>
            <a:gd name="T14" fmla="*/ 2147483647 w 27"/>
            <a:gd name="T15" fmla="*/ 2147483647 h 18"/>
            <a:gd name="T16" fmla="*/ 2147483647 w 27"/>
            <a:gd name="T17" fmla="*/ 2147483647 h 18"/>
            <a:gd name="T18" fmla="*/ 2147483647 w 27"/>
            <a:gd name="T19" fmla="*/ 2147483647 h 18"/>
            <a:gd name="T20" fmla="*/ 2147483647 w 27"/>
            <a:gd name="T21" fmla="*/ 2147483647 h 18"/>
            <a:gd name="T22" fmla="*/ 2147483647 w 27"/>
            <a:gd name="T23" fmla="*/ 2147483647 h 18"/>
            <a:gd name="T24" fmla="*/ 2147483647 w 27"/>
            <a:gd name="T25" fmla="*/ 2147483647 h 18"/>
            <a:gd name="T26" fmla="*/ 2147483647 w 27"/>
            <a:gd name="T27" fmla="*/ 2147483647 h 18"/>
            <a:gd name="T28" fmla="*/ 2147483647 w 27"/>
            <a:gd name="T29" fmla="*/ 2147483647 h 18"/>
            <a:gd name="T30" fmla="*/ 2147483647 w 27"/>
            <a:gd name="T31" fmla="*/ 2147483647 h 18"/>
            <a:gd name="T32" fmla="*/ 2147483647 w 27"/>
            <a:gd name="T33" fmla="*/ 2147483647 h 18"/>
            <a:gd name="T34" fmla="*/ 2147483647 w 27"/>
            <a:gd name="T35" fmla="*/ 2147483647 h 18"/>
            <a:gd name="T36" fmla="*/ 2147483647 w 27"/>
            <a:gd name="T37" fmla="*/ 2147483647 h 18"/>
            <a:gd name="T38" fmla="*/ 2147483647 w 27"/>
            <a:gd name="T39" fmla="*/ 2147483647 h 18"/>
            <a:gd name="T40" fmla="*/ 2147483647 w 27"/>
            <a:gd name="T41" fmla="*/ 2147483647 h 18"/>
            <a:gd name="T42" fmla="*/ 2147483647 w 27"/>
            <a:gd name="T43" fmla="*/ 2147483647 h 18"/>
            <a:gd name="T44" fmla="*/ 2147483647 w 27"/>
            <a:gd name="T45" fmla="*/ 2147483647 h 18"/>
            <a:gd name="T46" fmla="*/ 2147483647 w 27"/>
            <a:gd name="T47" fmla="*/ 2147483647 h 18"/>
            <a:gd name="T48" fmla="*/ 2147483647 w 27"/>
            <a:gd name="T49" fmla="*/ 2147483647 h 18"/>
            <a:gd name="T50" fmla="*/ 2147483647 w 27"/>
            <a:gd name="T51" fmla="*/ 2147483647 h 18"/>
            <a:gd name="T52" fmla="*/ 2147483647 w 27"/>
            <a:gd name="T53" fmla="*/ 2147483647 h 18"/>
            <a:gd name="T54" fmla="*/ 2147483647 w 27"/>
            <a:gd name="T55" fmla="*/ 2147483647 h 18"/>
            <a:gd name="T56" fmla="*/ 2147483647 w 27"/>
            <a:gd name="T57" fmla="*/ 2147483647 h 18"/>
            <a:gd name="T58" fmla="*/ 2147483647 w 27"/>
            <a:gd name="T59" fmla="*/ 2147483647 h 18"/>
            <a:gd name="T60" fmla="*/ 2147483647 w 27"/>
            <a:gd name="T61" fmla="*/ 2147483647 h 18"/>
            <a:gd name="T62" fmla="*/ 2147483647 w 27"/>
            <a:gd name="T63" fmla="*/ 2147483647 h 18"/>
            <a:gd name="T64" fmla="*/ 2147483647 w 27"/>
            <a:gd name="T65" fmla="*/ 2147483647 h 18"/>
            <a:gd name="T66" fmla="*/ 2147483647 w 27"/>
            <a:gd name="T67" fmla="*/ 2147483647 h 18"/>
            <a:gd name="T68" fmla="*/ 2147483647 w 27"/>
            <a:gd name="T69" fmla="*/ 2147483647 h 18"/>
            <a:gd name="T70" fmla="*/ 2147483647 w 27"/>
            <a:gd name="T71" fmla="*/ 2147483647 h 18"/>
            <a:gd name="T72" fmla="*/ 2147483647 w 27"/>
            <a:gd name="T73" fmla="*/ 2147483647 h 18"/>
            <a:gd name="T74" fmla="*/ 2147483647 w 27"/>
            <a:gd name="T75" fmla="*/ 2147483647 h 18"/>
            <a:gd name="T76" fmla="*/ 2147483647 w 27"/>
            <a:gd name="T77" fmla="*/ 2147483647 h 18"/>
            <a:gd name="T78" fmla="*/ 2147483647 w 27"/>
            <a:gd name="T79" fmla="*/ 2147483647 h 18"/>
            <a:gd name="T80" fmla="*/ 2147483647 w 27"/>
            <a:gd name="T81" fmla="*/ 2147483647 h 18"/>
            <a:gd name="T82" fmla="*/ 2147483647 w 27"/>
            <a:gd name="T83" fmla="*/ 2147483647 h 18"/>
            <a:gd name="T84" fmla="*/ 2147483647 w 27"/>
            <a:gd name="T85" fmla="*/ 2147483647 h 18"/>
            <a:gd name="T86" fmla="*/ 2147483647 w 27"/>
            <a:gd name="T87" fmla="*/ 2147483647 h 18"/>
            <a:gd name="T88" fmla="*/ 2147483647 w 27"/>
            <a:gd name="T89" fmla="*/ 2147483647 h 18"/>
            <a:gd name="T90" fmla="*/ 0 60000 65536"/>
            <a:gd name="T91" fmla="*/ 0 60000 65536"/>
            <a:gd name="T92" fmla="*/ 0 60000 65536"/>
            <a:gd name="T93" fmla="*/ 0 60000 65536"/>
            <a:gd name="T94" fmla="*/ 0 60000 65536"/>
            <a:gd name="T95" fmla="*/ 0 60000 65536"/>
            <a:gd name="T96" fmla="*/ 0 60000 65536"/>
            <a:gd name="T97" fmla="*/ 0 60000 65536"/>
            <a:gd name="T98" fmla="*/ 0 60000 65536"/>
            <a:gd name="T99" fmla="*/ 0 60000 65536"/>
            <a:gd name="T100" fmla="*/ 0 60000 65536"/>
            <a:gd name="T101" fmla="*/ 0 60000 65536"/>
            <a:gd name="T102" fmla="*/ 0 60000 65536"/>
            <a:gd name="T103" fmla="*/ 0 60000 65536"/>
            <a:gd name="T104" fmla="*/ 0 60000 65536"/>
            <a:gd name="T105" fmla="*/ 0 60000 65536"/>
            <a:gd name="T106" fmla="*/ 0 60000 65536"/>
            <a:gd name="T107" fmla="*/ 0 60000 65536"/>
            <a:gd name="T108" fmla="*/ 0 60000 65536"/>
            <a:gd name="T109" fmla="*/ 0 60000 65536"/>
            <a:gd name="T110" fmla="*/ 0 60000 65536"/>
            <a:gd name="T111" fmla="*/ 0 60000 65536"/>
            <a:gd name="T112" fmla="*/ 0 60000 65536"/>
            <a:gd name="T113" fmla="*/ 0 60000 65536"/>
            <a:gd name="T114" fmla="*/ 0 60000 65536"/>
            <a:gd name="T115" fmla="*/ 0 60000 65536"/>
            <a:gd name="T116" fmla="*/ 0 60000 65536"/>
            <a:gd name="T117" fmla="*/ 0 60000 65536"/>
            <a:gd name="T118" fmla="*/ 0 60000 65536"/>
            <a:gd name="T119" fmla="*/ 0 60000 65536"/>
            <a:gd name="T120" fmla="*/ 0 60000 65536"/>
            <a:gd name="T121" fmla="*/ 0 60000 65536"/>
            <a:gd name="T122" fmla="*/ 0 60000 65536"/>
            <a:gd name="T123" fmla="*/ 0 60000 65536"/>
            <a:gd name="T124" fmla="*/ 0 60000 65536"/>
            <a:gd name="T125" fmla="*/ 0 60000 65536"/>
            <a:gd name="T126" fmla="*/ 0 60000 65536"/>
            <a:gd name="T127" fmla="*/ 0 60000 65536"/>
            <a:gd name="T128" fmla="*/ 0 60000 65536"/>
            <a:gd name="T129" fmla="*/ 0 60000 65536"/>
            <a:gd name="T130" fmla="*/ 0 60000 65536"/>
            <a:gd name="T131" fmla="*/ 0 60000 65536"/>
            <a:gd name="T132" fmla="*/ 0 60000 65536"/>
            <a:gd name="T133" fmla="*/ 0 60000 65536"/>
            <a:gd name="T134" fmla="*/ 0 60000 65536"/>
            <a:gd name="T135" fmla="*/ 0 w 27"/>
            <a:gd name="T136" fmla="*/ 0 h 18"/>
            <a:gd name="T137" fmla="*/ 27 w 27"/>
            <a:gd name="T138" fmla="*/ 18 h 18"/>
          </a:gdLst>
          <a:ahLst/>
          <a:cxnLst>
            <a:cxn ang="T90">
              <a:pos x="T0" y="T1"/>
            </a:cxn>
            <a:cxn ang="T91">
              <a:pos x="T2" y="T3"/>
            </a:cxn>
            <a:cxn ang="T92">
              <a:pos x="T4" y="T5"/>
            </a:cxn>
            <a:cxn ang="T93">
              <a:pos x="T6" y="T7"/>
            </a:cxn>
            <a:cxn ang="T94">
              <a:pos x="T8" y="T9"/>
            </a:cxn>
            <a:cxn ang="T95">
              <a:pos x="T10" y="T11"/>
            </a:cxn>
            <a:cxn ang="T96">
              <a:pos x="T12" y="T13"/>
            </a:cxn>
            <a:cxn ang="T97">
              <a:pos x="T14" y="T15"/>
            </a:cxn>
            <a:cxn ang="T98">
              <a:pos x="T16" y="T17"/>
            </a:cxn>
            <a:cxn ang="T99">
              <a:pos x="T18" y="T19"/>
            </a:cxn>
            <a:cxn ang="T100">
              <a:pos x="T20" y="T21"/>
            </a:cxn>
            <a:cxn ang="T101">
              <a:pos x="T22" y="T23"/>
            </a:cxn>
            <a:cxn ang="T102">
              <a:pos x="T24" y="T25"/>
            </a:cxn>
            <a:cxn ang="T103">
              <a:pos x="T26" y="T27"/>
            </a:cxn>
            <a:cxn ang="T104">
              <a:pos x="T28" y="T29"/>
            </a:cxn>
            <a:cxn ang="T105">
              <a:pos x="T30" y="T31"/>
            </a:cxn>
            <a:cxn ang="T106">
              <a:pos x="T32" y="T33"/>
            </a:cxn>
            <a:cxn ang="T107">
              <a:pos x="T34" y="T35"/>
            </a:cxn>
            <a:cxn ang="T108">
              <a:pos x="T36" y="T37"/>
            </a:cxn>
            <a:cxn ang="T109">
              <a:pos x="T38" y="T39"/>
            </a:cxn>
            <a:cxn ang="T110">
              <a:pos x="T40" y="T41"/>
            </a:cxn>
            <a:cxn ang="T111">
              <a:pos x="T42" y="T43"/>
            </a:cxn>
            <a:cxn ang="T112">
              <a:pos x="T44" y="T45"/>
            </a:cxn>
            <a:cxn ang="T113">
              <a:pos x="T46" y="T47"/>
            </a:cxn>
            <a:cxn ang="T114">
              <a:pos x="T48" y="T49"/>
            </a:cxn>
            <a:cxn ang="T115">
              <a:pos x="T50" y="T51"/>
            </a:cxn>
            <a:cxn ang="T116">
              <a:pos x="T52" y="T53"/>
            </a:cxn>
            <a:cxn ang="T117">
              <a:pos x="T54" y="T55"/>
            </a:cxn>
            <a:cxn ang="T118">
              <a:pos x="T56" y="T57"/>
            </a:cxn>
            <a:cxn ang="T119">
              <a:pos x="T58" y="T59"/>
            </a:cxn>
            <a:cxn ang="T120">
              <a:pos x="T60" y="T61"/>
            </a:cxn>
            <a:cxn ang="T121">
              <a:pos x="T62" y="T63"/>
            </a:cxn>
            <a:cxn ang="T122">
              <a:pos x="T64" y="T65"/>
            </a:cxn>
            <a:cxn ang="T123">
              <a:pos x="T66" y="T67"/>
            </a:cxn>
            <a:cxn ang="T124">
              <a:pos x="T68" y="T69"/>
            </a:cxn>
            <a:cxn ang="T125">
              <a:pos x="T70" y="T71"/>
            </a:cxn>
            <a:cxn ang="T126">
              <a:pos x="T72" y="T73"/>
            </a:cxn>
            <a:cxn ang="T127">
              <a:pos x="T74" y="T75"/>
            </a:cxn>
            <a:cxn ang="T128">
              <a:pos x="T76" y="T77"/>
            </a:cxn>
            <a:cxn ang="T129">
              <a:pos x="T78" y="T79"/>
            </a:cxn>
            <a:cxn ang="T130">
              <a:pos x="T80" y="T81"/>
            </a:cxn>
            <a:cxn ang="T131">
              <a:pos x="T82" y="T83"/>
            </a:cxn>
            <a:cxn ang="T132">
              <a:pos x="T84" y="T85"/>
            </a:cxn>
            <a:cxn ang="T133">
              <a:pos x="T86" y="T87"/>
            </a:cxn>
            <a:cxn ang="T134">
              <a:pos x="T88" y="T89"/>
            </a:cxn>
          </a:cxnLst>
          <a:rect l="T135" t="T136" r="T137" b="T138"/>
          <a:pathLst>
            <a:path w="27" h="18">
              <a:moveTo>
                <a:pt x="1" y="4"/>
              </a:moveTo>
              <a:lnTo>
                <a:pt x="0" y="2"/>
              </a:lnTo>
              <a:lnTo>
                <a:pt x="2" y="2"/>
              </a:lnTo>
              <a:lnTo>
                <a:pt x="4" y="0"/>
              </a:lnTo>
              <a:lnTo>
                <a:pt x="6" y="0"/>
              </a:lnTo>
              <a:lnTo>
                <a:pt x="7" y="1"/>
              </a:lnTo>
              <a:lnTo>
                <a:pt x="7" y="3"/>
              </a:lnTo>
              <a:lnTo>
                <a:pt x="9" y="3"/>
              </a:lnTo>
              <a:lnTo>
                <a:pt x="10" y="2"/>
              </a:lnTo>
              <a:lnTo>
                <a:pt x="11" y="2"/>
              </a:lnTo>
              <a:lnTo>
                <a:pt x="13" y="4"/>
              </a:lnTo>
              <a:lnTo>
                <a:pt x="14" y="3"/>
              </a:lnTo>
              <a:lnTo>
                <a:pt x="16" y="3"/>
              </a:lnTo>
              <a:lnTo>
                <a:pt x="19" y="2"/>
              </a:lnTo>
              <a:lnTo>
                <a:pt x="21" y="3"/>
              </a:lnTo>
              <a:lnTo>
                <a:pt x="22" y="5"/>
              </a:lnTo>
              <a:lnTo>
                <a:pt x="23" y="6"/>
              </a:lnTo>
              <a:lnTo>
                <a:pt x="25" y="6"/>
              </a:lnTo>
              <a:lnTo>
                <a:pt x="26" y="8"/>
              </a:lnTo>
              <a:lnTo>
                <a:pt x="27" y="9"/>
              </a:lnTo>
              <a:lnTo>
                <a:pt x="26" y="10"/>
              </a:lnTo>
              <a:lnTo>
                <a:pt x="25" y="12"/>
              </a:lnTo>
              <a:lnTo>
                <a:pt x="25" y="14"/>
              </a:lnTo>
              <a:lnTo>
                <a:pt x="23" y="15"/>
              </a:lnTo>
              <a:lnTo>
                <a:pt x="21" y="14"/>
              </a:lnTo>
              <a:lnTo>
                <a:pt x="20" y="15"/>
              </a:lnTo>
              <a:lnTo>
                <a:pt x="20" y="16"/>
              </a:lnTo>
              <a:lnTo>
                <a:pt x="19" y="16"/>
              </a:lnTo>
              <a:lnTo>
                <a:pt x="17" y="15"/>
              </a:lnTo>
              <a:lnTo>
                <a:pt x="16" y="14"/>
              </a:lnTo>
              <a:lnTo>
                <a:pt x="13" y="15"/>
              </a:lnTo>
              <a:lnTo>
                <a:pt x="12" y="16"/>
              </a:lnTo>
              <a:lnTo>
                <a:pt x="11" y="15"/>
              </a:lnTo>
              <a:lnTo>
                <a:pt x="9" y="18"/>
              </a:lnTo>
              <a:lnTo>
                <a:pt x="6" y="17"/>
              </a:lnTo>
              <a:lnTo>
                <a:pt x="4" y="17"/>
              </a:lnTo>
              <a:lnTo>
                <a:pt x="2" y="16"/>
              </a:lnTo>
              <a:lnTo>
                <a:pt x="2" y="14"/>
              </a:lnTo>
              <a:lnTo>
                <a:pt x="1" y="13"/>
              </a:lnTo>
              <a:lnTo>
                <a:pt x="1" y="11"/>
              </a:lnTo>
              <a:lnTo>
                <a:pt x="2" y="10"/>
              </a:lnTo>
              <a:lnTo>
                <a:pt x="2" y="8"/>
              </a:lnTo>
              <a:lnTo>
                <a:pt x="2" y="6"/>
              </a:lnTo>
              <a:lnTo>
                <a:pt x="1" y="5"/>
              </a:lnTo>
              <a:lnTo>
                <a:pt x="1" y="4"/>
              </a:lnTo>
              <a:close/>
            </a:path>
          </a:pathLst>
        </a:custGeom>
        <a:solidFill>
          <a:srgbClr val="DCDCD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200025</xdr:colOff>
      <xdr:row>34</xdr:row>
      <xdr:rowOff>38100</xdr:rowOff>
    </xdr:from>
    <xdr:to>
      <xdr:col>4</xdr:col>
      <xdr:colOff>361950</xdr:colOff>
      <xdr:row>34</xdr:row>
      <xdr:rowOff>200025</xdr:rowOff>
    </xdr:to>
    <xdr:pic macro="[0]!modInfo.InfoForMRInTitle">
      <xdr:nvPicPr>
        <xdr:cNvPr id="234635" name="Pict 9" descr="тест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90625" y="8486775"/>
          <a:ext cx="161925" cy="161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 fPrintsWithSheet="0"/>
  </xdr:twoCellAnchor>
  <xdr:twoCellAnchor editAs="oneCell">
    <xdr:from>
      <xdr:col>5</xdr:col>
      <xdr:colOff>209550</xdr:colOff>
      <xdr:row>34</xdr:row>
      <xdr:rowOff>38100</xdr:rowOff>
    </xdr:from>
    <xdr:to>
      <xdr:col>5</xdr:col>
      <xdr:colOff>371475</xdr:colOff>
      <xdr:row>34</xdr:row>
      <xdr:rowOff>200025</xdr:rowOff>
    </xdr:to>
    <xdr:pic macro="[0]!modInfo.InfoForMOInTitle">
      <xdr:nvPicPr>
        <xdr:cNvPr id="234636" name="Pict 9" descr="тест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257550" y="8486775"/>
          <a:ext cx="161925" cy="161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 fPrintsWithSheet="0"/>
  </xdr:twoCellAnchor>
  <xdr:twoCellAnchor editAs="oneCell">
    <xdr:from>
      <xdr:col>7</xdr:col>
      <xdr:colOff>314325</xdr:colOff>
      <xdr:row>31</xdr:row>
      <xdr:rowOff>171450</xdr:rowOff>
    </xdr:from>
    <xdr:to>
      <xdr:col>7</xdr:col>
      <xdr:colOff>476250</xdr:colOff>
      <xdr:row>31</xdr:row>
      <xdr:rowOff>333375</xdr:rowOff>
    </xdr:to>
    <xdr:pic macro="[0]!modInfo.InfClickCmdUpdateReestrMOInTitle">
      <xdr:nvPicPr>
        <xdr:cNvPr id="234637" name="Pict 9" descr="тест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67725" y="7410450"/>
          <a:ext cx="161925" cy="161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 fPrintsWithSheet="0"/>
  </xdr:twoCellAnchor>
  <xdr:twoCellAnchor editAs="oneCell">
    <xdr:from>
      <xdr:col>7</xdr:col>
      <xdr:colOff>323850</xdr:colOff>
      <xdr:row>16</xdr:row>
      <xdr:rowOff>142875</xdr:rowOff>
    </xdr:from>
    <xdr:to>
      <xdr:col>7</xdr:col>
      <xdr:colOff>485775</xdr:colOff>
      <xdr:row>16</xdr:row>
      <xdr:rowOff>304800</xdr:rowOff>
    </xdr:to>
    <xdr:pic macro="[0]!modInfo.InfClickCmdOrganizationChoiceInTitle">
      <xdr:nvPicPr>
        <xdr:cNvPr id="234638" name="Pict 9" descr="тест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4048125"/>
          <a:ext cx="161925" cy="161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 fPrintsWithSheet="0"/>
  </xdr:twoCellAnchor>
  <xdr:twoCellAnchor editAs="oneCell">
    <xdr:from>
      <xdr:col>7</xdr:col>
      <xdr:colOff>323850</xdr:colOff>
      <xdr:row>14</xdr:row>
      <xdr:rowOff>95250</xdr:rowOff>
    </xdr:from>
    <xdr:to>
      <xdr:col>7</xdr:col>
      <xdr:colOff>485775</xdr:colOff>
      <xdr:row>14</xdr:row>
      <xdr:rowOff>257175</xdr:rowOff>
    </xdr:to>
    <xdr:pic macro="[0]!modInfo.InfFilFlagInTitle">
      <xdr:nvPicPr>
        <xdr:cNvPr id="234639" name="Pict 9" descr="тест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3543300"/>
          <a:ext cx="161925" cy="161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 fPrintsWithSheet="0"/>
  </xdr:twoCellAnchor>
  <xdr:twoCellAnchor editAs="oneCell">
    <xdr:from>
      <xdr:col>7</xdr:col>
      <xdr:colOff>323850</xdr:colOff>
      <xdr:row>8</xdr:row>
      <xdr:rowOff>95250</xdr:rowOff>
    </xdr:from>
    <xdr:to>
      <xdr:col>7</xdr:col>
      <xdr:colOff>485775</xdr:colOff>
      <xdr:row>8</xdr:row>
      <xdr:rowOff>257175</xdr:rowOff>
    </xdr:to>
    <xdr:pic macro="[0]!modInfo.InfStrPublication">
      <xdr:nvPicPr>
        <xdr:cNvPr id="234640" name="Pict 9" descr="тест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477250" y="1924050"/>
          <a:ext cx="161925" cy="161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 fPrintsWithSheet="0"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819150</xdr:colOff>
      <xdr:row>16</xdr:row>
      <xdr:rowOff>171450</xdr:rowOff>
    </xdr:from>
    <xdr:to>
      <xdr:col>3</xdr:col>
      <xdr:colOff>981075</xdr:colOff>
      <xdr:row>16</xdr:row>
      <xdr:rowOff>333375</xdr:rowOff>
    </xdr:to>
    <xdr:pic macro="[0]!modInfo.InfPointInIndex2">
      <xdr:nvPicPr>
        <xdr:cNvPr id="231475" name="Pict 9" descr="тест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19175" y="1562100"/>
          <a:ext cx="161925" cy="161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 fPrintsWithSheet="0"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47625</xdr:colOff>
      <xdr:row>18</xdr:row>
      <xdr:rowOff>38100</xdr:rowOff>
    </xdr:from>
    <xdr:to>
      <xdr:col>10</xdr:col>
      <xdr:colOff>209550</xdr:colOff>
      <xdr:row>18</xdr:row>
      <xdr:rowOff>200025</xdr:rowOff>
    </xdr:to>
    <xdr:pic macro="[0]!modInfo.InfAddressInHyperlinks">
      <xdr:nvPicPr>
        <xdr:cNvPr id="60537" name="Pict 9" descr="тест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915650" y="2276475"/>
          <a:ext cx="161925" cy="161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 fPrintsWithSheet="0"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eias.ru/?page=show_distrs" TargetMode="External"/><Relationship Id="rId5" Type="http://schemas.openxmlformats.org/officeDocument/2006/relationships/control" Target="../activeX/activeX1.xml"/><Relationship Id="rId4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oleObject" Target="../embeddings/_________Microsoft_Office_Word_97_-_20031.doc"/><Relationship Id="rId7" Type="http://schemas.openxmlformats.org/officeDocument/2006/relationships/control" Target="../activeX/activeX5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Relationship Id="rId6" Type="http://schemas.openxmlformats.org/officeDocument/2006/relationships/control" Target="../activeX/activeX4.xml"/><Relationship Id="rId5" Type="http://schemas.openxmlformats.org/officeDocument/2006/relationships/control" Target="../activeX/activeX3.xml"/><Relationship Id="rId4" Type="http://schemas.openxmlformats.org/officeDocument/2006/relationships/control" Target="../activeX/activeX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6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4.bin"/><Relationship Id="rId4" Type="http://schemas.openxmlformats.org/officeDocument/2006/relationships/control" Target="../activeX/activeX7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5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5.bin"/><Relationship Id="rId5" Type="http://schemas.openxmlformats.org/officeDocument/2006/relationships/control" Target="../activeX/activeX9.xml"/><Relationship Id="rId4" Type="http://schemas.openxmlformats.org/officeDocument/2006/relationships/control" Target="../activeX/activeX8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control" Target="../activeX/activeX10.xml"/><Relationship Id="rId1" Type="http://schemas.openxmlformats.org/officeDocument/2006/relationships/vmlDrawing" Target="../drawings/vmlDrawing6.vml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Main00">
    <pageSetUpPr fitToPage="1"/>
  </sheetPr>
  <dimension ref="A2:J38"/>
  <sheetViews>
    <sheetView showGridLines="0" topLeftCell="A4" workbookViewId="0"/>
  </sheetViews>
  <sheetFormatPr defaultRowHeight="11.25"/>
  <cols>
    <col min="1" max="2" width="2.7109375" style="57" customWidth="1"/>
    <col min="3" max="3" width="10.85546875" style="57" customWidth="1"/>
    <col min="4" max="4" width="4.28515625" style="57" customWidth="1"/>
    <col min="5" max="5" width="68" style="57" customWidth="1"/>
    <col min="6" max="7" width="8" style="57" customWidth="1"/>
    <col min="8" max="8" width="10.28515625" style="57" customWidth="1"/>
    <col min="9" max="9" width="3.5703125" style="57" customWidth="1"/>
    <col min="10" max="10" width="2.7109375" style="57" customWidth="1"/>
    <col min="11" max="16384" width="9.140625" style="57"/>
  </cols>
  <sheetData>
    <row r="2" spans="2:10">
      <c r="J2" s="109" t="s">
        <v>1304</v>
      </c>
    </row>
    <row r="3" spans="2:10" ht="12.75" customHeight="1">
      <c r="B3" s="59"/>
      <c r="C3" s="59"/>
      <c r="D3" s="59"/>
      <c r="E3" s="59"/>
      <c r="J3" s="139" t="e">
        <f ca="1">"Версия " &amp; GetVersion()</f>
        <v>#NAME?</v>
      </c>
    </row>
    <row r="4" spans="2:10" ht="30.75" customHeight="1" thickBot="1">
      <c r="B4" s="476" t="s">
        <v>970</v>
      </c>
      <c r="C4" s="477"/>
      <c r="D4" s="477"/>
      <c r="E4" s="477"/>
      <c r="F4" s="477"/>
      <c r="G4" s="477"/>
      <c r="H4" s="477"/>
      <c r="I4" s="477"/>
      <c r="J4" s="478"/>
    </row>
    <row r="5" spans="2:10">
      <c r="B5" s="59"/>
      <c r="C5" s="59"/>
      <c r="D5" s="59"/>
      <c r="E5" s="59"/>
      <c r="F5" s="59"/>
    </row>
    <row r="6" spans="2:10" s="122" customFormat="1" ht="12.75">
      <c r="B6" s="126"/>
      <c r="C6" s="127"/>
      <c r="D6" s="127"/>
      <c r="E6" s="127"/>
      <c r="F6" s="127"/>
      <c r="G6" s="127"/>
      <c r="H6" s="127"/>
      <c r="I6" s="127"/>
      <c r="J6" s="128"/>
    </row>
    <row r="7" spans="2:10" s="122" customFormat="1" ht="12.75">
      <c r="B7" s="123"/>
      <c r="C7" s="479" t="s">
        <v>1154</v>
      </c>
      <c r="D7" s="480"/>
      <c r="E7" s="480"/>
      <c r="F7" s="480"/>
      <c r="G7" s="480"/>
      <c r="H7" s="480"/>
      <c r="I7" s="124"/>
      <c r="J7" s="125"/>
    </row>
    <row r="8" spans="2:10" s="122" customFormat="1" ht="12.75">
      <c r="B8" s="123"/>
      <c r="C8" s="481" t="s">
        <v>1155</v>
      </c>
      <c r="D8" s="481"/>
      <c r="E8" s="481"/>
      <c r="F8" s="481"/>
      <c r="G8" s="481"/>
      <c r="H8" s="481"/>
      <c r="I8" s="124"/>
      <c r="J8" s="125"/>
    </row>
    <row r="9" spans="2:10" s="122" customFormat="1" ht="12.75">
      <c r="B9" s="123"/>
      <c r="C9" s="481" t="s">
        <v>1156</v>
      </c>
      <c r="D9" s="481"/>
      <c r="E9" s="481"/>
      <c r="F9" s="481"/>
      <c r="G9" s="481"/>
      <c r="H9" s="481"/>
      <c r="I9" s="124"/>
      <c r="J9" s="125"/>
    </row>
    <row r="10" spans="2:10" s="122" customFormat="1" ht="57.75" customHeight="1">
      <c r="B10" s="123"/>
      <c r="C10" s="482" t="s">
        <v>1157</v>
      </c>
      <c r="D10" s="483"/>
      <c r="E10" s="483"/>
      <c r="F10" s="483"/>
      <c r="G10" s="483"/>
      <c r="H10" s="483"/>
      <c r="I10" s="124"/>
      <c r="J10" s="125"/>
    </row>
    <row r="11" spans="2:10">
      <c r="B11" s="91"/>
      <c r="C11" s="58"/>
      <c r="D11" s="58"/>
      <c r="E11" s="58"/>
      <c r="F11" s="58"/>
      <c r="J11" s="94"/>
    </row>
    <row r="12" spans="2:10" ht="13.5" thickBot="1">
      <c r="B12" s="91"/>
      <c r="C12" s="58"/>
      <c r="D12" s="76" t="s">
        <v>927</v>
      </c>
      <c r="E12" s="77" t="s">
        <v>928</v>
      </c>
      <c r="F12" s="58"/>
      <c r="J12" s="94"/>
    </row>
    <row r="13" spans="2:10" ht="13.5" thickBot="1">
      <c r="B13" s="91"/>
      <c r="C13" s="58"/>
      <c r="D13" s="78" t="s">
        <v>927</v>
      </c>
      <c r="E13" s="77" t="s">
        <v>929</v>
      </c>
      <c r="F13" s="58"/>
      <c r="J13" s="94"/>
    </row>
    <row r="14" spans="2:10" ht="13.5" thickBot="1">
      <c r="B14" s="91"/>
      <c r="C14" s="59"/>
      <c r="D14" s="79" t="s">
        <v>927</v>
      </c>
      <c r="E14" s="77" t="s">
        <v>930</v>
      </c>
      <c r="F14" s="59"/>
      <c r="J14" s="94"/>
    </row>
    <row r="15" spans="2:10">
      <c r="B15" s="91"/>
      <c r="C15" s="59"/>
      <c r="D15" s="59"/>
      <c r="E15" s="59"/>
      <c r="F15" s="59"/>
      <c r="J15" s="94"/>
    </row>
    <row r="16" spans="2:10" ht="12.75">
      <c r="B16" s="91"/>
      <c r="C16" s="59"/>
      <c r="D16" s="59"/>
      <c r="E16" s="77" t="s">
        <v>855</v>
      </c>
      <c r="F16" s="59"/>
      <c r="J16" s="94"/>
    </row>
    <row r="17" spans="1:10" ht="12.75">
      <c r="B17" s="91"/>
      <c r="C17" s="59"/>
      <c r="D17" s="59"/>
      <c r="E17" s="77"/>
      <c r="F17" s="59"/>
      <c r="J17" s="94"/>
    </row>
    <row r="18" spans="1:10" s="122" customFormat="1" ht="12.75">
      <c r="B18" s="129"/>
      <c r="C18" s="484" t="s">
        <v>1158</v>
      </c>
      <c r="D18" s="485"/>
      <c r="E18" s="485"/>
      <c r="F18" s="485"/>
      <c r="G18" s="485"/>
      <c r="H18" s="485"/>
      <c r="I18" s="130"/>
      <c r="J18" s="131"/>
    </row>
    <row r="19" spans="1:10" s="122" customFormat="1" ht="26.25" customHeight="1">
      <c r="B19" s="129"/>
      <c r="C19" s="475" t="s">
        <v>1159</v>
      </c>
      <c r="D19" s="475"/>
      <c r="E19" s="475"/>
      <c r="F19" s="475"/>
      <c r="G19" s="475"/>
      <c r="H19" s="475"/>
      <c r="I19" s="130"/>
      <c r="J19" s="131"/>
    </row>
    <row r="20" spans="1:10" s="122" customFormat="1" ht="26.25" customHeight="1">
      <c r="B20" s="129"/>
      <c r="C20" s="475" t="s">
        <v>1160</v>
      </c>
      <c r="D20" s="475"/>
      <c r="E20" s="475"/>
      <c r="F20" s="475"/>
      <c r="G20" s="475"/>
      <c r="H20" s="475"/>
      <c r="I20" s="130"/>
      <c r="J20" s="131"/>
    </row>
    <row r="21" spans="1:10" s="122" customFormat="1" ht="12.75">
      <c r="B21" s="129"/>
      <c r="C21" s="475" t="s">
        <v>1161</v>
      </c>
      <c r="D21" s="475"/>
      <c r="E21" s="475"/>
      <c r="F21" s="475"/>
      <c r="G21" s="475"/>
      <c r="H21" s="475"/>
      <c r="I21" s="130"/>
      <c r="J21" s="131"/>
    </row>
    <row r="22" spans="1:10" s="122" customFormat="1" ht="27.75" customHeight="1">
      <c r="B22" s="129"/>
      <c r="C22" s="475" t="s">
        <v>1162</v>
      </c>
      <c r="D22" s="475"/>
      <c r="E22" s="475"/>
      <c r="F22" s="475"/>
      <c r="G22" s="475"/>
      <c r="H22" s="475"/>
      <c r="I22" s="130"/>
      <c r="J22" s="131"/>
    </row>
    <row r="23" spans="1:10" s="137" customFormat="1" ht="18" customHeight="1">
      <c r="A23" s="132"/>
      <c r="B23" s="133"/>
      <c r="C23" s="474" t="s">
        <v>1163</v>
      </c>
      <c r="D23" s="474"/>
      <c r="E23" s="474"/>
      <c r="F23" s="134"/>
      <c r="G23" s="135"/>
      <c r="H23" s="135"/>
      <c r="I23" s="135"/>
      <c r="J23" s="136"/>
    </row>
    <row r="24" spans="1:10" s="137" customFormat="1" ht="18" customHeight="1">
      <c r="A24" s="132"/>
      <c r="B24" s="133"/>
      <c r="C24" s="463" t="s">
        <v>1164</v>
      </c>
      <c r="D24" s="463"/>
      <c r="E24" s="465"/>
      <c r="F24" s="465"/>
      <c r="G24" s="465"/>
      <c r="H24" s="466"/>
      <c r="I24" s="135"/>
      <c r="J24" s="136"/>
    </row>
    <row r="25" spans="1:10" s="137" customFormat="1" ht="18" customHeight="1">
      <c r="A25" s="132"/>
      <c r="B25" s="133"/>
      <c r="C25" s="463" t="s">
        <v>1165</v>
      </c>
      <c r="D25" s="463"/>
      <c r="E25" s="465"/>
      <c r="F25" s="465"/>
      <c r="G25" s="465"/>
      <c r="H25" s="466"/>
      <c r="I25" s="135"/>
      <c r="J25" s="136"/>
    </row>
    <row r="26" spans="1:10" s="137" customFormat="1" ht="18" customHeight="1">
      <c r="A26" s="132"/>
      <c r="B26" s="133"/>
      <c r="C26" s="463" t="s">
        <v>811</v>
      </c>
      <c r="D26" s="463"/>
      <c r="E26" s="471"/>
      <c r="F26" s="472"/>
      <c r="G26" s="472"/>
      <c r="H26" s="473"/>
      <c r="I26" s="135"/>
      <c r="J26" s="136"/>
    </row>
    <row r="27" spans="1:10" s="137" customFormat="1" ht="18" customHeight="1">
      <c r="A27" s="132"/>
      <c r="B27" s="133"/>
      <c r="C27" s="463" t="s">
        <v>1166</v>
      </c>
      <c r="D27" s="463"/>
      <c r="E27" s="471"/>
      <c r="F27" s="472"/>
      <c r="G27" s="472"/>
      <c r="H27" s="473"/>
      <c r="I27" s="135"/>
      <c r="J27" s="136"/>
    </row>
    <row r="28" spans="1:10" s="137" customFormat="1" ht="18" customHeight="1">
      <c r="A28" s="132"/>
      <c r="B28" s="133"/>
      <c r="C28" s="463" t="s">
        <v>1017</v>
      </c>
      <c r="D28" s="463"/>
      <c r="E28" s="464"/>
      <c r="F28" s="465"/>
      <c r="G28" s="465"/>
      <c r="H28" s="466"/>
      <c r="I28" s="135"/>
      <c r="J28" s="136"/>
    </row>
    <row r="29" spans="1:10" s="137" customFormat="1" ht="24" customHeight="1">
      <c r="A29" s="132"/>
      <c r="B29" s="133"/>
      <c r="C29" s="463" t="s">
        <v>1167</v>
      </c>
      <c r="D29" s="463"/>
      <c r="E29" s="465" t="s">
        <v>1168</v>
      </c>
      <c r="F29" s="465"/>
      <c r="G29" s="465"/>
      <c r="H29" s="466"/>
      <c r="I29" s="135"/>
      <c r="J29" s="136"/>
    </row>
    <row r="30" spans="1:10" s="137" customFormat="1" ht="26.25" customHeight="1" thickBot="1">
      <c r="A30" s="132"/>
      <c r="B30" s="133"/>
      <c r="C30" s="468" t="s">
        <v>1169</v>
      </c>
      <c r="D30" s="468"/>
      <c r="E30" s="469" t="s">
        <v>1170</v>
      </c>
      <c r="F30" s="469"/>
      <c r="G30" s="469"/>
      <c r="H30" s="470"/>
      <c r="I30" s="135"/>
      <c r="J30" s="136"/>
    </row>
    <row r="31" spans="1:10" s="137" customFormat="1" ht="12.75">
      <c r="A31" s="132"/>
      <c r="B31" s="133"/>
      <c r="C31" s="138"/>
      <c r="D31" s="138"/>
      <c r="E31" s="138"/>
      <c r="F31" s="134"/>
      <c r="G31" s="135"/>
      <c r="H31" s="135"/>
      <c r="I31" s="135"/>
      <c r="J31" s="136"/>
    </row>
    <row r="32" spans="1:10" s="137" customFormat="1" ht="18" customHeight="1">
      <c r="A32" s="132"/>
      <c r="B32" s="133"/>
      <c r="C32" s="474" t="s">
        <v>922</v>
      </c>
      <c r="D32" s="474"/>
      <c r="E32" s="474"/>
      <c r="F32" s="134"/>
      <c r="G32" s="135"/>
      <c r="H32" s="135"/>
      <c r="I32" s="135"/>
      <c r="J32" s="136"/>
    </row>
    <row r="33" spans="1:10" s="137" customFormat="1" ht="18" customHeight="1">
      <c r="A33" s="132"/>
      <c r="B33" s="133"/>
      <c r="C33" s="467" t="s">
        <v>1164</v>
      </c>
      <c r="D33" s="467"/>
      <c r="E33" s="465"/>
      <c r="F33" s="465"/>
      <c r="G33" s="465"/>
      <c r="H33" s="466"/>
      <c r="I33" s="135"/>
      <c r="J33" s="136"/>
    </row>
    <row r="34" spans="1:10" s="137" customFormat="1" ht="18" customHeight="1">
      <c r="A34" s="132"/>
      <c r="B34" s="133"/>
      <c r="C34" s="467" t="s">
        <v>1165</v>
      </c>
      <c r="D34" s="467"/>
      <c r="E34" s="465"/>
      <c r="F34" s="465"/>
      <c r="G34" s="465"/>
      <c r="H34" s="466"/>
      <c r="I34" s="135"/>
      <c r="J34" s="136"/>
    </row>
    <row r="35" spans="1:10" s="137" customFormat="1" ht="18" customHeight="1">
      <c r="A35" s="132"/>
      <c r="B35" s="133"/>
      <c r="C35" s="467" t="s">
        <v>811</v>
      </c>
      <c r="D35" s="467"/>
      <c r="E35" s="471"/>
      <c r="F35" s="472"/>
      <c r="G35" s="472"/>
      <c r="H35" s="473"/>
      <c r="I35" s="135"/>
      <c r="J35" s="136"/>
    </row>
    <row r="36" spans="1:10" s="137" customFormat="1" ht="18" customHeight="1">
      <c r="A36" s="132"/>
      <c r="B36" s="133"/>
      <c r="C36" s="467" t="s">
        <v>1166</v>
      </c>
      <c r="D36" s="467"/>
      <c r="E36" s="471"/>
      <c r="F36" s="472"/>
      <c r="G36" s="472"/>
      <c r="H36" s="473"/>
      <c r="I36" s="135"/>
      <c r="J36" s="136"/>
    </row>
    <row r="37" spans="1:10" s="137" customFormat="1" ht="18" customHeight="1" thickBot="1">
      <c r="A37" s="132"/>
      <c r="B37" s="133"/>
      <c r="C37" s="460" t="s">
        <v>1017</v>
      </c>
      <c r="D37" s="460"/>
      <c r="E37" s="461"/>
      <c r="F37" s="461"/>
      <c r="G37" s="461"/>
      <c r="H37" s="462"/>
      <c r="I37" s="135"/>
      <c r="J37" s="136"/>
    </row>
    <row r="38" spans="1:10" ht="40.5" customHeight="1" thickBot="1">
      <c r="B38" s="92"/>
      <c r="C38" s="93"/>
      <c r="D38" s="93"/>
      <c r="E38" s="93"/>
      <c r="F38" s="93"/>
      <c r="G38" s="93"/>
      <c r="H38" s="93"/>
      <c r="I38" s="93"/>
      <c r="J38" s="95"/>
    </row>
  </sheetData>
  <sheetProtection password="FA9C" sheet="1" objects="1" scenarios="1" formatColumns="0" formatRows="0"/>
  <mergeCells count="36">
    <mergeCell ref="B4:J4"/>
    <mergeCell ref="C21:H21"/>
    <mergeCell ref="C22:H22"/>
    <mergeCell ref="C23:E23"/>
    <mergeCell ref="C7:H7"/>
    <mergeCell ref="C8:H8"/>
    <mergeCell ref="C9:H9"/>
    <mergeCell ref="C10:H10"/>
    <mergeCell ref="C20:H20"/>
    <mergeCell ref="C18:H18"/>
    <mergeCell ref="C19:H19"/>
    <mergeCell ref="C26:D26"/>
    <mergeCell ref="E26:H26"/>
    <mergeCell ref="C24:D24"/>
    <mergeCell ref="E24:H24"/>
    <mergeCell ref="C25:D25"/>
    <mergeCell ref="E25:H25"/>
    <mergeCell ref="C27:D27"/>
    <mergeCell ref="E27:H27"/>
    <mergeCell ref="E36:H36"/>
    <mergeCell ref="C32:E32"/>
    <mergeCell ref="C35:D35"/>
    <mergeCell ref="E35:H35"/>
    <mergeCell ref="C36:D36"/>
    <mergeCell ref="C33:D33"/>
    <mergeCell ref="E33:H33"/>
    <mergeCell ref="C37:D37"/>
    <mergeCell ref="E37:H37"/>
    <mergeCell ref="C28:D28"/>
    <mergeCell ref="E28:H28"/>
    <mergeCell ref="C34:D34"/>
    <mergeCell ref="E34:H34"/>
    <mergeCell ref="C29:D29"/>
    <mergeCell ref="E29:H29"/>
    <mergeCell ref="C30:D30"/>
    <mergeCell ref="E30:H30"/>
  </mergeCells>
  <phoneticPr fontId="16" type="noConversion"/>
  <hyperlinks>
    <hyperlink ref="E30" r:id="rId1" location="'Инструкция'!A1"/>
  </hyperlinks>
  <pageMargins left="0.75" right="0.75" top="1" bottom="1" header="0.5" footer="0.5"/>
  <pageSetup paperSize="9" scale="81" orientation="portrait" r:id="rId2"/>
  <headerFooter alignWithMargins="0"/>
  <drawing r:id="rId3"/>
  <legacyDrawing r:id="rId4"/>
  <controls>
    <control shapeId="40772" r:id="rId5" name="cmdApplyContactChanges"/>
  </controls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_UPDATE_INSTRUCTION">
    <tabColor indexed="24"/>
    <pageSetUpPr fitToPage="1"/>
  </sheetPr>
  <dimension ref="A1:Q25"/>
  <sheetViews>
    <sheetView showGridLines="0" workbookViewId="0"/>
  </sheetViews>
  <sheetFormatPr defaultRowHeight="11.25"/>
  <cols>
    <col min="1" max="2" width="2.7109375" style="186" customWidth="1"/>
    <col min="3" max="16" width="8.7109375" style="186" customWidth="1"/>
    <col min="17" max="17" width="2.7109375" style="186" customWidth="1"/>
    <col min="18" max="16384" width="9.140625" style="186"/>
  </cols>
  <sheetData>
    <row r="1" spans="1:17">
      <c r="A1" s="206"/>
      <c r="N1" s="205"/>
      <c r="O1" s="205"/>
    </row>
    <row r="2" spans="1:17" ht="12.75" customHeight="1">
      <c r="B2" s="204"/>
      <c r="C2" s="203"/>
      <c r="D2" s="203"/>
      <c r="E2" s="203"/>
      <c r="F2" s="203"/>
      <c r="G2" s="203"/>
      <c r="H2" s="203"/>
      <c r="I2" s="203"/>
      <c r="J2" s="203"/>
      <c r="K2" s="203"/>
      <c r="L2" s="203"/>
      <c r="M2" s="203"/>
      <c r="N2" s="202"/>
      <c r="O2" s="486" t="e">
        <f ca="1">version</f>
        <v>#NAME?</v>
      </c>
      <c r="P2" s="486"/>
      <c r="Q2" s="487"/>
    </row>
    <row r="3" spans="1:17" ht="30.75" customHeight="1" thickBot="1">
      <c r="B3" s="200"/>
      <c r="C3" s="488" t="s">
        <v>1223</v>
      </c>
      <c r="D3" s="489"/>
      <c r="E3" s="489"/>
      <c r="F3" s="489"/>
      <c r="G3" s="489"/>
      <c r="H3" s="489"/>
      <c r="I3" s="489"/>
      <c r="J3" s="489"/>
      <c r="K3" s="489"/>
      <c r="L3" s="489"/>
      <c r="M3" s="489"/>
      <c r="N3" s="489"/>
      <c r="O3" s="489"/>
      <c r="P3" s="490"/>
      <c r="Q3" s="201"/>
    </row>
    <row r="4" spans="1:17">
      <c r="B4" s="200"/>
      <c r="C4" s="199"/>
      <c r="D4" s="199"/>
      <c r="E4" s="199"/>
      <c r="F4" s="199"/>
      <c r="G4" s="199"/>
      <c r="H4" s="199"/>
      <c r="I4" s="199"/>
      <c r="J4" s="199"/>
      <c r="K4" s="199"/>
      <c r="L4" s="199"/>
      <c r="M4" s="199"/>
      <c r="N4" s="199"/>
      <c r="O4" s="199"/>
      <c r="P4" s="199"/>
      <c r="Q4" s="198"/>
    </row>
    <row r="5" spans="1:17">
      <c r="B5" s="200"/>
      <c r="C5" s="199"/>
      <c r="D5" s="199"/>
      <c r="E5" s="199"/>
      <c r="F5" s="199"/>
      <c r="G5" s="199"/>
      <c r="H5" s="199"/>
      <c r="I5" s="199"/>
      <c r="J5" s="199"/>
      <c r="K5" s="199"/>
      <c r="L5" s="199"/>
      <c r="M5" s="199"/>
      <c r="N5" s="199"/>
      <c r="O5" s="199"/>
      <c r="P5" s="199"/>
      <c r="Q5" s="198"/>
    </row>
    <row r="6" spans="1:17">
      <c r="B6" s="200"/>
      <c r="C6" s="199"/>
      <c r="D6" s="199"/>
      <c r="E6" s="199"/>
      <c r="F6" s="199"/>
      <c r="G6" s="199"/>
      <c r="H6" s="199"/>
      <c r="I6" s="199"/>
      <c r="J6" s="199"/>
      <c r="K6" s="199"/>
      <c r="L6" s="199"/>
      <c r="M6" s="199"/>
      <c r="N6" s="199"/>
      <c r="O6" s="199"/>
      <c r="P6" s="199"/>
      <c r="Q6" s="198"/>
    </row>
    <row r="7" spans="1:17">
      <c r="B7" s="200"/>
      <c r="C7" s="199"/>
      <c r="D7" s="199"/>
      <c r="E7" s="199"/>
      <c r="F7" s="199"/>
      <c r="G7" s="199"/>
      <c r="H7" s="199"/>
      <c r="I7" s="199"/>
      <c r="J7" s="199"/>
      <c r="K7" s="199"/>
      <c r="L7" s="199"/>
      <c r="M7" s="199"/>
      <c r="N7" s="199"/>
      <c r="O7" s="199"/>
      <c r="P7" s="199"/>
      <c r="Q7" s="198"/>
    </row>
    <row r="8" spans="1:17">
      <c r="B8" s="200"/>
      <c r="C8" s="199"/>
      <c r="D8" s="199"/>
      <c r="E8" s="199"/>
      <c r="F8" s="199"/>
      <c r="G8" s="199"/>
      <c r="H8" s="199"/>
      <c r="I8" s="199"/>
      <c r="J8" s="199"/>
      <c r="K8" s="199"/>
      <c r="L8" s="199"/>
      <c r="M8" s="199"/>
      <c r="N8" s="199"/>
      <c r="O8" s="199"/>
      <c r="P8" s="199"/>
      <c r="Q8" s="198"/>
    </row>
    <row r="9" spans="1:17">
      <c r="B9" s="200"/>
      <c r="C9" s="199"/>
      <c r="D9" s="199"/>
      <c r="E9" s="199"/>
      <c r="F9" s="199"/>
      <c r="G9" s="199"/>
      <c r="H9" s="199"/>
      <c r="I9" s="199"/>
      <c r="J9" s="199"/>
      <c r="K9" s="199"/>
      <c r="L9" s="199"/>
      <c r="M9" s="199"/>
      <c r="N9" s="199"/>
      <c r="O9" s="199"/>
      <c r="P9" s="199"/>
      <c r="Q9" s="198"/>
    </row>
    <row r="10" spans="1:17">
      <c r="B10" s="200"/>
      <c r="C10" s="199"/>
      <c r="D10" s="199"/>
      <c r="E10" s="199"/>
      <c r="F10" s="199"/>
      <c r="G10" s="199"/>
      <c r="H10" s="199"/>
      <c r="I10" s="199"/>
      <c r="J10" s="199"/>
      <c r="K10" s="199"/>
      <c r="L10" s="199"/>
      <c r="M10" s="199"/>
      <c r="N10" s="199"/>
      <c r="O10" s="199"/>
      <c r="P10" s="199"/>
      <c r="Q10" s="198"/>
    </row>
    <row r="11" spans="1:17">
      <c r="B11" s="200"/>
      <c r="C11" s="199"/>
      <c r="D11" s="199"/>
      <c r="E11" s="199"/>
      <c r="F11" s="199"/>
      <c r="G11" s="199"/>
      <c r="H11" s="199"/>
      <c r="I11" s="199"/>
      <c r="J11" s="199"/>
      <c r="K11" s="199"/>
      <c r="L11" s="199"/>
      <c r="M11" s="199"/>
      <c r="N11" s="199"/>
      <c r="O11" s="199"/>
      <c r="P11" s="199"/>
      <c r="Q11" s="198"/>
    </row>
    <row r="12" spans="1:17">
      <c r="B12" s="200"/>
      <c r="C12" s="199"/>
      <c r="D12" s="199"/>
      <c r="E12" s="199"/>
      <c r="F12" s="199"/>
      <c r="G12" s="199"/>
      <c r="H12" s="199"/>
      <c r="I12" s="199"/>
      <c r="J12" s="199"/>
      <c r="K12" s="199"/>
      <c r="L12" s="199"/>
      <c r="M12" s="199"/>
      <c r="N12" s="199"/>
      <c r="O12" s="199"/>
      <c r="P12" s="199"/>
      <c r="Q12" s="198"/>
    </row>
    <row r="13" spans="1:17">
      <c r="B13" s="200"/>
      <c r="C13" s="199"/>
      <c r="D13" s="199"/>
      <c r="E13" s="199"/>
      <c r="F13" s="199"/>
      <c r="G13" s="199"/>
      <c r="H13" s="199"/>
      <c r="I13" s="199"/>
      <c r="J13" s="199"/>
      <c r="K13" s="199"/>
      <c r="L13" s="199"/>
      <c r="M13" s="199"/>
      <c r="N13" s="199"/>
      <c r="O13" s="199"/>
      <c r="P13" s="199"/>
      <c r="Q13" s="198"/>
    </row>
    <row r="14" spans="1:17">
      <c r="B14" s="200"/>
      <c r="C14" s="199"/>
      <c r="D14" s="199"/>
      <c r="E14" s="199"/>
      <c r="F14" s="199"/>
      <c r="G14" s="199"/>
      <c r="H14" s="199"/>
      <c r="I14" s="199"/>
      <c r="J14" s="199"/>
      <c r="K14" s="199"/>
      <c r="L14" s="199"/>
      <c r="M14" s="199"/>
      <c r="N14" s="199"/>
      <c r="O14" s="199"/>
      <c r="P14" s="199"/>
      <c r="Q14" s="198"/>
    </row>
    <row r="15" spans="1:17">
      <c r="B15" s="200"/>
      <c r="C15" s="199"/>
      <c r="D15" s="199"/>
      <c r="E15" s="199"/>
      <c r="F15" s="199"/>
      <c r="G15" s="199"/>
      <c r="H15" s="199"/>
      <c r="I15" s="199"/>
      <c r="J15" s="199"/>
      <c r="K15" s="199"/>
      <c r="L15" s="199"/>
      <c r="M15" s="199"/>
      <c r="N15" s="199"/>
      <c r="O15" s="199"/>
      <c r="P15" s="199"/>
      <c r="Q15" s="198"/>
    </row>
    <row r="16" spans="1:17">
      <c r="B16" s="200"/>
      <c r="C16" s="199"/>
      <c r="D16" s="199"/>
      <c r="E16" s="199"/>
      <c r="F16" s="199"/>
      <c r="G16" s="199"/>
      <c r="H16" s="199"/>
      <c r="I16" s="199"/>
      <c r="J16" s="199"/>
      <c r="K16" s="199"/>
      <c r="L16" s="199"/>
      <c r="M16" s="199"/>
      <c r="N16" s="199"/>
      <c r="O16" s="199"/>
      <c r="P16" s="199"/>
      <c r="Q16" s="198"/>
    </row>
    <row r="17" spans="2:17">
      <c r="B17" s="200"/>
      <c r="C17" s="199"/>
      <c r="D17" s="199"/>
      <c r="E17" s="199"/>
      <c r="F17" s="199"/>
      <c r="G17" s="199"/>
      <c r="H17" s="199"/>
      <c r="I17" s="199"/>
      <c r="J17" s="199"/>
      <c r="K17" s="199"/>
      <c r="L17" s="199"/>
      <c r="M17" s="199"/>
      <c r="N17" s="199"/>
      <c r="O17" s="199"/>
      <c r="P17" s="199"/>
      <c r="Q17" s="198"/>
    </row>
    <row r="18" spans="2:17">
      <c r="B18" s="200"/>
      <c r="C18" s="199"/>
      <c r="D18" s="199"/>
      <c r="E18" s="199"/>
      <c r="F18" s="199"/>
      <c r="G18" s="199"/>
      <c r="H18" s="199"/>
      <c r="I18" s="199"/>
      <c r="J18" s="199"/>
      <c r="K18" s="199"/>
      <c r="L18" s="199"/>
      <c r="M18" s="199"/>
      <c r="N18" s="199"/>
      <c r="O18" s="199"/>
      <c r="P18" s="199"/>
      <c r="Q18" s="198"/>
    </row>
    <row r="19" spans="2:17" ht="11.25" customHeight="1">
      <c r="B19" s="200"/>
      <c r="C19" s="199"/>
      <c r="D19" s="199"/>
      <c r="E19" s="199"/>
      <c r="F19" s="199"/>
      <c r="G19" s="199"/>
      <c r="H19" s="199"/>
      <c r="I19" s="199"/>
      <c r="J19" s="199"/>
      <c r="K19" s="199"/>
      <c r="L19" s="199"/>
      <c r="M19" s="199"/>
      <c r="N19" s="199"/>
      <c r="O19" s="199"/>
      <c r="P19" s="199"/>
      <c r="Q19" s="198"/>
    </row>
    <row r="20" spans="2:17">
      <c r="B20" s="200"/>
      <c r="C20" s="199"/>
      <c r="D20" s="199"/>
      <c r="E20" s="199"/>
      <c r="F20" s="199"/>
      <c r="G20" s="199"/>
      <c r="H20" s="199"/>
      <c r="I20" s="199"/>
      <c r="J20" s="199"/>
      <c r="K20" s="199"/>
      <c r="L20" s="199"/>
      <c r="M20" s="199"/>
      <c r="N20" s="199"/>
      <c r="O20" s="199"/>
      <c r="P20" s="199"/>
      <c r="Q20" s="198"/>
    </row>
    <row r="21" spans="2:17" ht="12" thickBot="1">
      <c r="B21" s="197"/>
      <c r="C21" s="196"/>
      <c r="D21" s="196"/>
      <c r="E21" s="196"/>
      <c r="F21" s="196"/>
      <c r="G21" s="196"/>
      <c r="H21" s="196"/>
      <c r="I21" s="196"/>
      <c r="J21" s="196"/>
      <c r="K21" s="196"/>
      <c r="L21" s="196"/>
      <c r="M21" s="196"/>
      <c r="N21" s="196"/>
      <c r="O21" s="196"/>
      <c r="P21" s="196"/>
      <c r="Q21" s="195"/>
    </row>
    <row r="23" spans="2:17">
      <c r="B23" s="194"/>
      <c r="C23" s="193"/>
      <c r="D23" s="193"/>
      <c r="E23" s="193"/>
      <c r="F23" s="193"/>
      <c r="G23" s="193"/>
      <c r="H23" s="193"/>
      <c r="I23" s="193"/>
      <c r="J23" s="193"/>
      <c r="K23" s="193"/>
      <c r="L23" s="193"/>
      <c r="M23" s="193"/>
      <c r="N23" s="193"/>
      <c r="O23" s="193"/>
      <c r="P23" s="193"/>
      <c r="Q23" s="192"/>
    </row>
    <row r="24" spans="2:17" ht="48" customHeight="1" thickBot="1">
      <c r="B24" s="191"/>
      <c r="C24" s="491" t="s">
        <v>1222</v>
      </c>
      <c r="D24" s="492"/>
      <c r="E24" s="492"/>
      <c r="F24" s="492"/>
      <c r="G24" s="492"/>
      <c r="H24" s="492"/>
      <c r="I24" s="493"/>
      <c r="J24" s="493"/>
      <c r="K24" s="493"/>
      <c r="L24" s="493"/>
      <c r="M24" s="493"/>
      <c r="N24" s="493"/>
      <c r="O24" s="493"/>
      <c r="P24" s="494"/>
      <c r="Q24" s="190"/>
    </row>
    <row r="25" spans="2:17" ht="12" thickBot="1">
      <c r="B25" s="189"/>
      <c r="C25" s="188"/>
      <c r="D25" s="188"/>
      <c r="E25" s="188"/>
      <c r="F25" s="188"/>
      <c r="G25" s="188"/>
      <c r="H25" s="188"/>
      <c r="I25" s="188"/>
      <c r="J25" s="188"/>
      <c r="K25" s="188"/>
      <c r="L25" s="188"/>
      <c r="M25" s="188"/>
      <c r="N25" s="188"/>
      <c r="O25" s="188"/>
      <c r="P25" s="188"/>
      <c r="Q25" s="187"/>
    </row>
  </sheetData>
  <sheetProtection password="FA9C" sheet="1" objects="1" scenarios="1" formatColumns="0" formatRows="0"/>
  <mergeCells count="4">
    <mergeCell ref="O2:Q2"/>
    <mergeCell ref="C3:P3"/>
    <mergeCell ref="C24:H24"/>
    <mergeCell ref="I24:P24"/>
  </mergeCells>
  <phoneticPr fontId="16" type="noConversion"/>
  <printOptions horizontalCentered="1"/>
  <pageMargins left="0.24000000000000002" right="0.24000000000000002" top="0.24000000000000002" bottom="0.24000000000000002" header="0.24000000000000002" footer="0.24000000000000002"/>
  <pageSetup paperSize="9" scale="87" fitToHeight="0" orientation="portrait" r:id="rId1"/>
  <headerFooter alignWithMargins="0"/>
  <legacyDrawing r:id="rId2"/>
  <oleObjects>
    <oleObject progId="Word.Document.8" shapeId="99331" r:id="rId3"/>
  </oleObjects>
  <controls>
    <control shapeId="99329" r:id="rId4" name="cmdDownloadDataFromFile"/>
    <control shapeId="99330" r:id="rId5" name="cmdGetUpdate"/>
    <control shapeId="99332" r:id="rId6" name="chkGetUpdates"/>
    <control shapeId="99333" r:id="rId7" name="chkNoUpdates"/>
  </controls>
</worksheet>
</file>

<file path=xl/worksheets/sheet3.xml><?xml version="1.0" encoding="utf-8"?>
<worksheet xmlns="http://schemas.openxmlformats.org/spreadsheetml/2006/main" xmlns:r="http://schemas.openxmlformats.org/officeDocument/2006/relationships">
  <sheetPr codeName="modUpdTemplLogger">
    <tabColor indexed="24"/>
    <pageSetUpPr fitToPage="1"/>
  </sheetPr>
  <dimension ref="A1:D15"/>
  <sheetViews>
    <sheetView showGridLines="0" workbookViewId="0"/>
  </sheetViews>
  <sheetFormatPr defaultRowHeight="11.25"/>
  <cols>
    <col min="1" max="1" width="30.7109375" style="208" customWidth="1"/>
    <col min="2" max="2" width="80.7109375" style="208" customWidth="1"/>
    <col min="3" max="3" width="30.7109375" style="208" customWidth="1"/>
    <col min="4" max="16384" width="9.140625" style="207"/>
  </cols>
  <sheetData>
    <row r="1" spans="1:4" ht="24" customHeight="1" thickBot="1">
      <c r="A1" s="211" t="s">
        <v>1226</v>
      </c>
      <c r="B1" s="211" t="s">
        <v>1225</v>
      </c>
      <c r="C1" s="210" t="s">
        <v>1224</v>
      </c>
      <c r="D1" s="209"/>
    </row>
    <row r="2" spans="1:4">
      <c r="A2" s="208" t="s">
        <v>1337</v>
      </c>
      <c r="B2" s="208" t="s">
        <v>1338</v>
      </c>
      <c r="C2" s="208" t="s">
        <v>1339</v>
      </c>
    </row>
    <row r="3" spans="1:4">
      <c r="A3" s="208" t="s">
        <v>1340</v>
      </c>
      <c r="B3" s="208" t="s">
        <v>1341</v>
      </c>
      <c r="C3" s="208" t="s">
        <v>1339</v>
      </c>
    </row>
    <row r="4" spans="1:4">
      <c r="A4" s="208" t="s">
        <v>394</v>
      </c>
      <c r="B4" s="208" t="s">
        <v>1338</v>
      </c>
      <c r="C4" s="208" t="s">
        <v>1339</v>
      </c>
    </row>
    <row r="5" spans="1:4">
      <c r="A5" s="208" t="s">
        <v>395</v>
      </c>
      <c r="B5" s="208" t="s">
        <v>396</v>
      </c>
      <c r="C5" s="208" t="s">
        <v>1339</v>
      </c>
    </row>
    <row r="6" spans="1:4">
      <c r="A6" s="208" t="s">
        <v>0</v>
      </c>
      <c r="B6" s="208" t="s">
        <v>1338</v>
      </c>
      <c r="C6" s="208" t="s">
        <v>1339</v>
      </c>
    </row>
    <row r="7" spans="1:4">
      <c r="A7" s="208" t="s">
        <v>1</v>
      </c>
      <c r="B7" s="208" t="s">
        <v>396</v>
      </c>
      <c r="C7" s="208" t="s">
        <v>1339</v>
      </c>
    </row>
    <row r="8" spans="1:4">
      <c r="A8" s="208" t="s">
        <v>1269</v>
      </c>
      <c r="B8" s="208" t="s">
        <v>1338</v>
      </c>
      <c r="C8" s="208" t="s">
        <v>1339</v>
      </c>
    </row>
    <row r="9" spans="1:4">
      <c r="A9" s="208" t="s">
        <v>1270</v>
      </c>
      <c r="B9" s="208" t="s">
        <v>396</v>
      </c>
      <c r="C9" s="208" t="s">
        <v>1339</v>
      </c>
    </row>
    <row r="10" spans="1:4">
      <c r="A10" s="208" t="s">
        <v>957</v>
      </c>
      <c r="B10" s="208" t="s">
        <v>1338</v>
      </c>
      <c r="C10" s="208" t="s">
        <v>1339</v>
      </c>
    </row>
    <row r="11" spans="1:4">
      <c r="A11" s="208" t="s">
        <v>958</v>
      </c>
      <c r="B11" s="208" t="s">
        <v>396</v>
      </c>
      <c r="C11" s="208" t="s">
        <v>1339</v>
      </c>
    </row>
    <row r="12" spans="1:4">
      <c r="A12" s="208" t="s">
        <v>649</v>
      </c>
      <c r="B12" s="208" t="s">
        <v>1338</v>
      </c>
      <c r="C12" s="208" t="s">
        <v>1339</v>
      </c>
    </row>
    <row r="13" spans="1:4">
      <c r="A13" s="208" t="s">
        <v>650</v>
      </c>
      <c r="B13" s="208" t="s">
        <v>396</v>
      </c>
      <c r="C13" s="208" t="s">
        <v>1339</v>
      </c>
    </row>
    <row r="14" spans="1:4">
      <c r="A14" s="208" t="s">
        <v>331</v>
      </c>
      <c r="B14" s="208" t="s">
        <v>1338</v>
      </c>
      <c r="C14" s="208" t="s">
        <v>1339</v>
      </c>
    </row>
    <row r="15" spans="1:4">
      <c r="A15" s="208" t="s">
        <v>332</v>
      </c>
      <c r="B15" s="208" t="s">
        <v>396</v>
      </c>
      <c r="C15" s="208" t="s">
        <v>1339</v>
      </c>
    </row>
  </sheetData>
  <sheetProtection password="FA9C" sheet="1" objects="1" scenarios="1" formatColumns="0" formatRows="0" autoFilter="0"/>
  <phoneticPr fontId="16" type="noConversion"/>
  <printOptions horizontalCentered="1"/>
  <pageMargins left="0.24000000000000002" right="0.24000000000000002" top="0.24000000000000002" bottom="0.24000000000000002" header="0.24000000000000002" footer="0.24000000000000002"/>
  <pageSetup paperSize="9" scale="67" fitToHeight="0" orientation="portrait" r:id="rId1"/>
  <headerFooter alignWithMargins="0"/>
  <legacyDrawing r:id="rId2"/>
  <controls>
    <control shapeId="100353" r:id="rId3" name="cmdClearLog"/>
  </controls>
</worksheet>
</file>

<file path=xl/worksheets/sheet4.xml><?xml version="1.0" encoding="utf-8"?>
<worksheet xmlns="http://schemas.openxmlformats.org/spreadsheetml/2006/main" xmlns:r="http://schemas.openxmlformats.org/officeDocument/2006/relationships">
  <sheetPr codeName="modRegionSelect" enableFormatConditionsCalculation="0">
    <pageSetUpPr fitToPage="1"/>
  </sheetPr>
  <dimension ref="D2:I4"/>
  <sheetViews>
    <sheetView showGridLines="0" workbookViewId="0">
      <selection activeCell="F3" sqref="F3:I3"/>
    </sheetView>
  </sheetViews>
  <sheetFormatPr defaultRowHeight="12.75"/>
  <cols>
    <col min="1" max="16384" width="9.140625" style="115"/>
  </cols>
  <sheetData>
    <row r="2" spans="4:9">
      <c r="F2" s="116">
        <v>56</v>
      </c>
    </row>
    <row r="3" spans="4:9" ht="16.5" customHeight="1" thickBot="1">
      <c r="D3" s="498" t="s">
        <v>921</v>
      </c>
      <c r="E3" s="498"/>
      <c r="F3" s="495" t="s">
        <v>1079</v>
      </c>
      <c r="G3" s="496"/>
      <c r="H3" s="496"/>
      <c r="I3" s="497"/>
    </row>
    <row r="4" spans="4:9" ht="18.95" customHeight="1"/>
  </sheetData>
  <sheetProtection password="FA9C" sheet="1" objects="1" scenarios="1" formatColumns="0" formatRows="0"/>
  <mergeCells count="2">
    <mergeCell ref="F3:I3"/>
    <mergeCell ref="D3:E3"/>
  </mergeCells>
  <phoneticPr fontId="2" type="noConversion"/>
  <printOptions horizontalCentered="1"/>
  <pageMargins left="0.24000000000000002" right="0.24000000000000002" top="0.24000000000000002" bottom="0.24000000000000002" header="0.24000000000000002" footer="0.24000000000000002"/>
  <pageSetup paperSize="9" scale="88" fitToHeight="0" orientation="portrait" r:id="rId1"/>
  <headerFooter alignWithMargins="0"/>
  <drawing r:id="rId2"/>
  <legacyDrawing r:id="rId3"/>
  <controls>
    <control shapeId="48237" r:id="rId4" name="cmdStartTemplate"/>
  </controls>
</worksheet>
</file>

<file path=xl/worksheets/sheet5.xml><?xml version="1.0" encoding="utf-8"?>
<worksheet xmlns="http://schemas.openxmlformats.org/spreadsheetml/2006/main" xmlns:r="http://schemas.openxmlformats.org/officeDocument/2006/relationships">
  <sheetPr codeName="sheetMain01" enableFormatConditionsCalculation="0">
    <tabColor indexed="31"/>
    <pageSetUpPr fitToPage="1"/>
  </sheetPr>
  <dimension ref="A1:Y60"/>
  <sheetViews>
    <sheetView showGridLines="0" topLeftCell="C22" workbookViewId="0">
      <selection activeCell="L32" sqref="L32"/>
    </sheetView>
  </sheetViews>
  <sheetFormatPr defaultRowHeight="11.25"/>
  <cols>
    <col min="1" max="1" width="17.5703125" style="60" hidden="1" customWidth="1"/>
    <col min="2" max="2" width="17.5703125" style="61" hidden="1" customWidth="1"/>
    <col min="3" max="3" width="2.7109375" style="62" customWidth="1"/>
    <col min="4" max="4" width="12.140625" style="84" customWidth="1"/>
    <col min="5" max="5" width="30.85546875" style="84" customWidth="1"/>
    <col min="6" max="6" width="30.85546875" style="89" customWidth="1"/>
    <col min="7" max="7" width="45.7109375" style="84" customWidth="1"/>
    <col min="8" max="8" width="12.140625" style="84" customWidth="1"/>
    <col min="9" max="9" width="2.7109375" style="84" customWidth="1"/>
    <col min="10" max="16384" width="9.140625" style="84"/>
  </cols>
  <sheetData>
    <row r="1" spans="1:9" s="62" customFormat="1" ht="11.25" customHeight="1">
      <c r="A1" s="60" t="str">
        <f>region_name</f>
        <v>Республика Мордовия</v>
      </c>
      <c r="B1" s="61" t="str">
        <f>IF(godStart="","Не определено",godStart)</f>
        <v>01.01.2013</v>
      </c>
      <c r="C1" s="62" t="str">
        <f>org&amp;"_INN:"&amp;inn&amp;"_KPP:"&amp;kpp</f>
        <v>ООО "Спецавтохозяйство"_INN:1322122220_KPP:132201001</v>
      </c>
      <c r="F1" s="63"/>
    </row>
    <row r="2" spans="1:9" s="62" customFormat="1" ht="11.25" customHeight="1">
      <c r="A2" s="60" t="str">
        <f>IF(org="","Не определено",org)</f>
        <v>ООО "Спецавтохозяйство"</v>
      </c>
      <c r="B2" s="61" t="str">
        <f>IF(inn="","Не определено",inn)</f>
        <v>1322122220</v>
      </c>
      <c r="G2" s="523" t="str">
        <f>codeTemplate</f>
        <v>Код шаблона: JKH.OPEN.INFO.TARIFF.TBO</v>
      </c>
      <c r="H2" s="523"/>
    </row>
    <row r="3" spans="1:9" ht="18" customHeight="1">
      <c r="D3" s="80"/>
      <c r="E3" s="81"/>
      <c r="G3" s="524" t="e">
        <f ca="1">version</f>
        <v>#NAME?</v>
      </c>
      <c r="H3" s="524"/>
    </row>
    <row r="4" spans="1:9" ht="30" customHeight="1" thickBot="1">
      <c r="A4" s="60" t="str">
        <f>IF(fil="","Не определено",fil)</f>
        <v>Не определено</v>
      </c>
      <c r="B4" s="61" t="str">
        <f>IF(kpp="","Не определено",kpp)</f>
        <v>132201001</v>
      </c>
      <c r="C4" s="370"/>
      <c r="D4" s="527" t="s">
        <v>1305</v>
      </c>
      <c r="E4" s="527"/>
      <c r="F4" s="527"/>
      <c r="G4" s="527"/>
      <c r="H4" s="528"/>
      <c r="I4" s="357"/>
    </row>
    <row r="5" spans="1:9">
      <c r="D5" s="82"/>
      <c r="E5" s="82"/>
      <c r="F5" s="85"/>
      <c r="G5" s="82"/>
      <c r="H5" s="83"/>
    </row>
    <row r="6" spans="1:9" ht="26.25" customHeight="1">
      <c r="C6" s="370"/>
      <c r="D6" s="371"/>
      <c r="E6" s="456" t="s">
        <v>1336</v>
      </c>
      <c r="F6" s="96"/>
      <c r="G6" s="96"/>
      <c r="H6" s="358"/>
      <c r="I6" s="357"/>
    </row>
    <row r="7" spans="1:9" ht="24.95" customHeight="1" thickBot="1">
      <c r="A7" s="64"/>
      <c r="C7" s="370"/>
      <c r="D7" s="372"/>
      <c r="E7" s="515" t="s">
        <v>921</v>
      </c>
      <c r="F7" s="516"/>
      <c r="G7" s="220" t="s">
        <v>1079</v>
      </c>
      <c r="H7" s="359"/>
      <c r="I7" s="357"/>
    </row>
    <row r="8" spans="1:9">
      <c r="A8" s="64"/>
      <c r="C8" s="370"/>
      <c r="D8" s="372"/>
      <c r="E8" s="81"/>
      <c r="G8" s="81"/>
      <c r="H8" s="359"/>
      <c r="I8" s="357"/>
    </row>
    <row r="9" spans="1:9" ht="24.95" customHeight="1" thickBot="1">
      <c r="A9" s="60" t="s">
        <v>923</v>
      </c>
      <c r="B9" s="61" t="s">
        <v>936</v>
      </c>
      <c r="C9" s="370"/>
      <c r="D9" s="373"/>
      <c r="E9" s="508" t="s">
        <v>721</v>
      </c>
      <c r="F9" s="509"/>
      <c r="G9" s="228" t="s">
        <v>1208</v>
      </c>
      <c r="H9" s="360"/>
      <c r="I9" s="357"/>
    </row>
    <row r="10" spans="1:9" s="86" customFormat="1">
      <c r="A10" s="64"/>
      <c r="B10" s="61"/>
      <c r="C10" s="370"/>
      <c r="D10" s="373"/>
      <c r="E10" s="65"/>
      <c r="G10" s="87"/>
      <c r="H10" s="361"/>
      <c r="I10" s="362"/>
    </row>
    <row r="11" spans="1:9" ht="30" customHeight="1">
      <c r="C11" s="370"/>
      <c r="D11" s="373"/>
      <c r="E11" s="520" t="s">
        <v>722</v>
      </c>
      <c r="F11" s="521"/>
      <c r="G11" s="522"/>
      <c r="H11" s="359"/>
      <c r="I11" s="357"/>
    </row>
    <row r="12" spans="1:9" ht="24.75" customHeight="1">
      <c r="C12" s="370"/>
      <c r="D12" s="373"/>
      <c r="E12" s="529" t="s">
        <v>1334</v>
      </c>
      <c r="F12" s="530"/>
      <c r="G12" s="454" t="s">
        <v>122</v>
      </c>
      <c r="H12" s="359"/>
      <c r="I12" s="357"/>
    </row>
    <row r="13" spans="1:9" ht="24.75" customHeight="1" thickBot="1">
      <c r="C13" s="370"/>
      <c r="D13" s="373"/>
      <c r="E13" s="508" t="s">
        <v>1335</v>
      </c>
      <c r="F13" s="509"/>
      <c r="G13" s="455" t="s">
        <v>123</v>
      </c>
      <c r="H13" s="359"/>
      <c r="I13" s="357"/>
    </row>
    <row r="14" spans="1:9" ht="12" customHeight="1">
      <c r="C14" s="370"/>
      <c r="D14" s="373"/>
      <c r="E14" s="66"/>
      <c r="G14" s="85"/>
      <c r="H14" s="360"/>
      <c r="I14" s="357"/>
    </row>
    <row r="15" spans="1:9" ht="24.95" customHeight="1" thickBot="1">
      <c r="A15" s="60" t="s">
        <v>923</v>
      </c>
      <c r="B15" s="61" t="s">
        <v>936</v>
      </c>
      <c r="C15" s="370"/>
      <c r="D15" s="373"/>
      <c r="E15" s="508" t="s">
        <v>1153</v>
      </c>
      <c r="F15" s="509"/>
      <c r="G15" s="228" t="s">
        <v>935</v>
      </c>
      <c r="H15" s="360"/>
      <c r="I15" s="357"/>
    </row>
    <row r="16" spans="1:9">
      <c r="C16" s="370"/>
      <c r="D16" s="373"/>
      <c r="E16" s="66"/>
      <c r="F16" s="66"/>
      <c r="H16" s="360"/>
      <c r="I16" s="357"/>
    </row>
    <row r="17" spans="1:10" ht="37.5" customHeight="1">
      <c r="C17" s="370"/>
      <c r="D17" s="373"/>
      <c r="E17" s="66"/>
      <c r="F17" s="66"/>
      <c r="H17" s="360"/>
      <c r="I17" s="357"/>
    </row>
    <row r="18" spans="1:10" ht="33.75" customHeight="1">
      <c r="A18" s="60">
        <v>66</v>
      </c>
      <c r="C18" s="370"/>
      <c r="D18" s="373"/>
      <c r="E18" s="519" t="s">
        <v>121</v>
      </c>
      <c r="F18" s="519"/>
      <c r="G18" s="519"/>
      <c r="H18" s="363"/>
      <c r="I18" s="357"/>
    </row>
    <row r="19" spans="1:10" ht="24.95" customHeight="1" thickBot="1">
      <c r="C19" s="370"/>
      <c r="D19" s="373"/>
      <c r="E19" s="515" t="s">
        <v>124</v>
      </c>
      <c r="F19" s="516"/>
      <c r="G19" s="229" t="s">
        <v>118</v>
      </c>
      <c r="H19" s="359"/>
      <c r="I19" s="364"/>
    </row>
    <row r="20" spans="1:10" ht="2.25" customHeight="1">
      <c r="C20" s="370"/>
      <c r="D20" s="373"/>
      <c r="E20" s="66"/>
      <c r="G20" s="66"/>
      <c r="H20" s="359"/>
      <c r="I20" s="364"/>
    </row>
    <row r="21" spans="1:10" ht="24.95" hidden="1" customHeight="1" thickBot="1">
      <c r="C21" s="370"/>
      <c r="D21" s="373"/>
      <c r="E21" s="517" t="s">
        <v>924</v>
      </c>
      <c r="F21" s="518"/>
      <c r="G21" s="451"/>
      <c r="H21" s="363"/>
      <c r="I21" s="357"/>
    </row>
    <row r="22" spans="1:10" ht="2.25" customHeight="1">
      <c r="C22" s="370"/>
      <c r="D22" s="373"/>
      <c r="E22" s="66"/>
      <c r="G22" s="66"/>
      <c r="H22" s="359"/>
      <c r="I22" s="364"/>
    </row>
    <row r="23" spans="1:10" ht="24.95" customHeight="1">
      <c r="C23" s="370"/>
      <c r="D23" s="373"/>
      <c r="E23" s="525" t="s">
        <v>125</v>
      </c>
      <c r="F23" s="526"/>
      <c r="G23" s="445" t="s">
        <v>119</v>
      </c>
      <c r="H23" s="363"/>
      <c r="I23" s="357"/>
    </row>
    <row r="24" spans="1:10" ht="24.95" customHeight="1" thickBot="1">
      <c r="C24" s="370"/>
      <c r="D24" s="373"/>
      <c r="E24" s="515" t="s">
        <v>126</v>
      </c>
      <c r="F24" s="516"/>
      <c r="G24" s="446" t="s">
        <v>120</v>
      </c>
      <c r="H24" s="363"/>
      <c r="I24" s="357"/>
    </row>
    <row r="25" spans="1:10" ht="2.25" customHeight="1">
      <c r="C25" s="370"/>
      <c r="D25" s="373"/>
      <c r="E25" s="66"/>
      <c r="G25" s="66"/>
      <c r="H25" s="359"/>
      <c r="I25" s="364"/>
    </row>
    <row r="26" spans="1:10" ht="24.95" customHeight="1" thickBot="1">
      <c r="C26" s="370"/>
      <c r="D26" s="373"/>
      <c r="E26" s="508" t="s">
        <v>1230</v>
      </c>
      <c r="F26" s="509"/>
      <c r="G26" s="345" t="s">
        <v>1349</v>
      </c>
      <c r="H26" s="363"/>
      <c r="I26" s="357"/>
    </row>
    <row r="27" spans="1:10" ht="15.75" customHeight="1">
      <c r="C27" s="370"/>
      <c r="D27" s="373"/>
      <c r="E27" s="66"/>
      <c r="F27" s="84"/>
      <c r="G27" s="66"/>
      <c r="H27" s="359"/>
      <c r="I27" s="364"/>
    </row>
    <row r="28" spans="1:10" ht="24.95" customHeight="1" thickBot="1">
      <c r="C28" s="370"/>
      <c r="D28" s="373"/>
      <c r="E28" s="508" t="s">
        <v>1330</v>
      </c>
      <c r="F28" s="509"/>
      <c r="G28" s="457" t="s">
        <v>1332</v>
      </c>
      <c r="H28" s="363"/>
      <c r="I28" s="357"/>
    </row>
    <row r="29" spans="1:10" s="214" customFormat="1" ht="2.25" customHeight="1">
      <c r="A29" s="60"/>
      <c r="B29" s="61"/>
      <c r="C29" s="370"/>
      <c r="D29" s="373"/>
      <c r="E29" s="66"/>
      <c r="G29" s="66"/>
      <c r="H29" s="365"/>
      <c r="I29" s="366"/>
      <c r="J29" s="213"/>
    </row>
    <row r="30" spans="1:10" s="214" customFormat="1" ht="24.95" customHeight="1" thickBot="1">
      <c r="A30" s="60"/>
      <c r="B30" s="61"/>
      <c r="C30" s="370"/>
      <c r="D30" s="373"/>
      <c r="E30" s="508" t="s">
        <v>1231</v>
      </c>
      <c r="F30" s="509"/>
      <c r="G30" s="228" t="s">
        <v>935</v>
      </c>
      <c r="H30" s="367"/>
      <c r="I30" s="366"/>
    </row>
    <row r="31" spans="1:10" s="214" customFormat="1" ht="18" customHeight="1">
      <c r="A31" s="60"/>
      <c r="B31" s="61"/>
      <c r="C31" s="370"/>
      <c r="D31" s="373"/>
      <c r="E31" s="66"/>
      <c r="F31" s="66"/>
      <c r="G31" s="66"/>
      <c r="H31" s="367"/>
      <c r="I31" s="366"/>
    </row>
    <row r="32" spans="1:10" s="214" customFormat="1" ht="30.75" customHeight="1">
      <c r="A32" s="60"/>
      <c r="B32" s="61"/>
      <c r="C32" s="370"/>
      <c r="D32" s="373"/>
      <c r="E32" s="66"/>
      <c r="F32" s="66"/>
      <c r="G32" s="66"/>
      <c r="H32" s="367"/>
      <c r="I32" s="366"/>
    </row>
    <row r="33" spans="1:17" s="214" customFormat="1" ht="30.75" customHeight="1">
      <c r="A33" s="60"/>
      <c r="B33" s="61"/>
      <c r="C33" s="370"/>
      <c r="D33" s="373"/>
      <c r="E33" s="514" t="s">
        <v>703</v>
      </c>
      <c r="F33" s="514"/>
      <c r="G33" s="514"/>
      <c r="H33" s="367"/>
      <c r="I33" s="366"/>
    </row>
    <row r="34" spans="1:17" s="214" customFormat="1" ht="33.75">
      <c r="A34" s="60"/>
      <c r="B34" s="61"/>
      <c r="C34" s="374"/>
      <c r="D34" s="373"/>
      <c r="E34" s="215" t="s">
        <v>1329</v>
      </c>
      <c r="F34" s="510" t="s">
        <v>1328</v>
      </c>
      <c r="G34" s="511"/>
      <c r="H34" s="365"/>
      <c r="I34" s="366"/>
      <c r="O34" s="216"/>
      <c r="P34" s="216"/>
      <c r="Q34" s="217"/>
    </row>
    <row r="35" spans="1:17" s="214" customFormat="1" ht="18.75" customHeight="1">
      <c r="A35" s="60"/>
      <c r="B35" s="61"/>
      <c r="C35" s="374"/>
      <c r="D35" s="373"/>
      <c r="E35" s="230" t="s">
        <v>1232</v>
      </c>
      <c r="F35" s="231" t="s">
        <v>1233</v>
      </c>
      <c r="G35" s="218" t="s">
        <v>1234</v>
      </c>
      <c r="H35" s="365"/>
      <c r="I35" s="366"/>
      <c r="O35" s="216"/>
      <c r="P35" s="216"/>
      <c r="Q35" s="217"/>
    </row>
    <row r="36" spans="1:17" s="214" customFormat="1" ht="18.95" customHeight="1">
      <c r="A36" s="60"/>
      <c r="B36" s="61"/>
      <c r="C36" s="503"/>
      <c r="D36" s="373"/>
      <c r="E36" s="504" t="s">
        <v>114</v>
      </c>
      <c r="F36" s="233" t="s">
        <v>114</v>
      </c>
      <c r="G36" s="232" t="s">
        <v>115</v>
      </c>
      <c r="H36" s="365"/>
      <c r="I36" s="366"/>
      <c r="O36" s="216"/>
      <c r="P36" s="216"/>
      <c r="Q36" s="217"/>
    </row>
    <row r="37" spans="1:17" s="214" customFormat="1" ht="20.100000000000001" customHeight="1">
      <c r="A37" s="60"/>
      <c r="B37" s="61"/>
      <c r="C37" s="503"/>
      <c r="D37" s="373"/>
      <c r="E37" s="505"/>
      <c r="F37" s="380" t="s">
        <v>1235</v>
      </c>
      <c r="G37" s="381"/>
      <c r="H37" s="368"/>
      <c r="I37" s="366"/>
    </row>
    <row r="38" spans="1:17" s="214" customFormat="1" ht="15" customHeight="1" thickBot="1">
      <c r="A38" s="60"/>
      <c r="B38" s="61"/>
      <c r="C38" s="503"/>
      <c r="D38" s="373"/>
      <c r="E38" s="219" t="s">
        <v>1236</v>
      </c>
      <c r="F38" s="382"/>
      <c r="G38" s="383"/>
      <c r="H38" s="367"/>
      <c r="I38" s="366"/>
    </row>
    <row r="39" spans="1:17" ht="15.75" customHeight="1">
      <c r="C39" s="370"/>
      <c r="D39" s="373"/>
      <c r="E39" s="378"/>
      <c r="F39" s="378"/>
      <c r="G39" s="379"/>
      <c r="H39" s="359"/>
      <c r="I39" s="364"/>
    </row>
    <row r="40" spans="1:17" ht="24.75" customHeight="1">
      <c r="C40" s="370"/>
      <c r="D40" s="375"/>
      <c r="E40" s="501" t="s">
        <v>805</v>
      </c>
      <c r="F40" s="501"/>
      <c r="G40" s="502"/>
      <c r="H40" s="359"/>
      <c r="I40" s="357"/>
    </row>
    <row r="41" spans="1:17" ht="26.25" thickBot="1">
      <c r="C41" s="370"/>
      <c r="D41" s="375"/>
      <c r="E41" s="499" t="s">
        <v>806</v>
      </c>
      <c r="F41" s="500"/>
      <c r="G41" s="120" t="s">
        <v>704</v>
      </c>
      <c r="H41" s="359"/>
      <c r="I41" s="357"/>
    </row>
    <row r="42" spans="1:17" ht="26.25" thickBot="1">
      <c r="C42" s="370"/>
      <c r="D42" s="375"/>
      <c r="E42" s="506" t="s">
        <v>807</v>
      </c>
      <c r="F42" s="507"/>
      <c r="G42" s="120" t="s">
        <v>704</v>
      </c>
      <c r="H42" s="359"/>
      <c r="I42" s="357"/>
    </row>
    <row r="43" spans="1:17" ht="6.75" customHeight="1">
      <c r="C43" s="370"/>
      <c r="D43" s="375"/>
      <c r="E43" s="117"/>
      <c r="F43" s="118"/>
      <c r="H43" s="359"/>
      <c r="I43" s="357"/>
    </row>
    <row r="44" spans="1:17" ht="24.75" customHeight="1">
      <c r="C44" s="370"/>
      <c r="D44" s="375"/>
      <c r="E44" s="501" t="s">
        <v>1021</v>
      </c>
      <c r="F44" s="501"/>
      <c r="G44" s="502"/>
      <c r="H44" s="359"/>
      <c r="I44" s="357"/>
    </row>
    <row r="45" spans="1:17" ht="24.95" customHeight="1">
      <c r="C45" s="370"/>
      <c r="D45" s="375"/>
      <c r="E45" s="499" t="s">
        <v>808</v>
      </c>
      <c r="F45" s="500"/>
      <c r="G45" s="119" t="s">
        <v>705</v>
      </c>
      <c r="H45" s="359"/>
      <c r="I45" s="357"/>
    </row>
    <row r="46" spans="1:17" ht="24.95" customHeight="1" thickBot="1">
      <c r="C46" s="370"/>
      <c r="D46" s="375"/>
      <c r="E46" s="506" t="s">
        <v>809</v>
      </c>
      <c r="F46" s="507"/>
      <c r="G46" s="120" t="s">
        <v>706</v>
      </c>
      <c r="H46" s="359"/>
      <c r="I46" s="357"/>
    </row>
    <row r="47" spans="1:17" ht="6.75" customHeight="1">
      <c r="C47" s="370"/>
      <c r="D47" s="375"/>
      <c r="E47" s="117"/>
      <c r="F47" s="118"/>
      <c r="H47" s="359"/>
      <c r="I47" s="357"/>
    </row>
    <row r="48" spans="1:17" ht="24.75" customHeight="1">
      <c r="C48" s="370"/>
      <c r="D48" s="375"/>
      <c r="E48" s="501" t="s">
        <v>937</v>
      </c>
      <c r="F48" s="501"/>
      <c r="G48" s="502"/>
      <c r="H48" s="359"/>
      <c r="I48" s="357"/>
    </row>
    <row r="49" spans="1:25" ht="24.95" customHeight="1">
      <c r="C49" s="370"/>
      <c r="D49" s="375"/>
      <c r="E49" s="499" t="s">
        <v>808</v>
      </c>
      <c r="F49" s="500"/>
      <c r="G49" s="119" t="s">
        <v>707</v>
      </c>
      <c r="H49" s="359"/>
      <c r="I49" s="357"/>
    </row>
    <row r="50" spans="1:25" ht="24.95" customHeight="1" thickBot="1">
      <c r="C50" s="370"/>
      <c r="D50" s="375"/>
      <c r="E50" s="506" t="s">
        <v>809</v>
      </c>
      <c r="F50" s="507"/>
      <c r="G50" s="120" t="s">
        <v>706</v>
      </c>
      <c r="H50" s="359"/>
      <c r="I50" s="357"/>
    </row>
    <row r="51" spans="1:25" ht="6.75" customHeight="1">
      <c r="A51" s="84"/>
      <c r="B51" s="84"/>
      <c r="C51" s="376"/>
      <c r="D51" s="375"/>
      <c r="E51" s="117"/>
      <c r="F51" s="118"/>
      <c r="H51" s="359"/>
      <c r="I51" s="357"/>
      <c r="Y51" s="88"/>
    </row>
    <row r="52" spans="1:25" ht="24.75" customHeight="1">
      <c r="A52" s="84"/>
      <c r="B52" s="84"/>
      <c r="C52" s="376"/>
      <c r="D52" s="375"/>
      <c r="E52" s="501" t="s">
        <v>912</v>
      </c>
      <c r="F52" s="501"/>
      <c r="G52" s="502"/>
      <c r="H52" s="359"/>
      <c r="I52" s="357"/>
      <c r="Y52" s="88"/>
    </row>
    <row r="53" spans="1:25" ht="24.95" customHeight="1">
      <c r="A53" s="84"/>
      <c r="B53" s="84"/>
      <c r="C53" s="376"/>
      <c r="D53" s="375"/>
      <c r="E53" s="512" t="s">
        <v>808</v>
      </c>
      <c r="F53" s="513"/>
      <c r="G53" s="119" t="s">
        <v>708</v>
      </c>
      <c r="H53" s="359"/>
      <c r="I53" s="357"/>
      <c r="Y53" s="88"/>
    </row>
    <row r="54" spans="1:25" ht="24.95" customHeight="1">
      <c r="A54" s="84"/>
      <c r="B54" s="84"/>
      <c r="C54" s="376"/>
      <c r="D54" s="375"/>
      <c r="E54" s="499" t="s">
        <v>810</v>
      </c>
      <c r="F54" s="500"/>
      <c r="G54" s="119" t="s">
        <v>709</v>
      </c>
      <c r="H54" s="359"/>
      <c r="I54" s="357"/>
      <c r="Y54" s="88"/>
    </row>
    <row r="55" spans="1:25" ht="24.95" customHeight="1" thickBot="1">
      <c r="A55" s="84"/>
      <c r="B55" s="84"/>
      <c r="C55" s="376"/>
      <c r="D55" s="375"/>
      <c r="E55" s="499" t="s">
        <v>809</v>
      </c>
      <c r="F55" s="500"/>
      <c r="G55" s="120" t="s">
        <v>706</v>
      </c>
      <c r="H55" s="359"/>
      <c r="I55" s="357"/>
      <c r="Y55" s="88"/>
    </row>
    <row r="56" spans="1:25" ht="24.95" customHeight="1" thickBot="1">
      <c r="A56" s="84"/>
      <c r="B56" s="84"/>
      <c r="C56" s="376"/>
      <c r="D56" s="375"/>
      <c r="E56" s="506" t="s">
        <v>811</v>
      </c>
      <c r="F56" s="507"/>
      <c r="G56" s="120" t="s">
        <v>710</v>
      </c>
      <c r="H56" s="359"/>
      <c r="I56" s="357"/>
      <c r="Y56" s="88"/>
    </row>
    <row r="57" spans="1:25" ht="12" thickBot="1">
      <c r="C57" s="370"/>
      <c r="D57" s="377"/>
      <c r="E57" s="97"/>
      <c r="F57" s="98"/>
      <c r="G57" s="98"/>
      <c r="H57" s="369"/>
      <c r="I57" s="357"/>
    </row>
    <row r="59" spans="1:25">
      <c r="A59" s="84"/>
      <c r="B59" s="84"/>
      <c r="C59" s="84"/>
      <c r="F59" s="84"/>
      <c r="Y59" s="88"/>
    </row>
    <row r="60" spans="1:25">
      <c r="A60" s="84"/>
      <c r="B60" s="84"/>
      <c r="C60" s="84"/>
      <c r="F60" s="84"/>
      <c r="Y60" s="88"/>
    </row>
  </sheetData>
  <sheetProtection password="FA9C" sheet="1" objects="1" scenarios="1" formatColumns="0" formatRows="0"/>
  <mergeCells count="35">
    <mergeCell ref="G2:H2"/>
    <mergeCell ref="G3:H3"/>
    <mergeCell ref="E23:F23"/>
    <mergeCell ref="E24:F24"/>
    <mergeCell ref="D4:H4"/>
    <mergeCell ref="E9:F9"/>
    <mergeCell ref="E12:F12"/>
    <mergeCell ref="E13:F13"/>
    <mergeCell ref="E7:F7"/>
    <mergeCell ref="E54:F54"/>
    <mergeCell ref="E21:F21"/>
    <mergeCell ref="E15:F15"/>
    <mergeCell ref="E18:G18"/>
    <mergeCell ref="E19:F19"/>
    <mergeCell ref="E11:G11"/>
    <mergeCell ref="E26:F26"/>
    <mergeCell ref="E46:F46"/>
    <mergeCell ref="E56:F56"/>
    <mergeCell ref="E28:F28"/>
    <mergeCell ref="E30:F30"/>
    <mergeCell ref="E45:F45"/>
    <mergeCell ref="E42:F42"/>
    <mergeCell ref="E41:F41"/>
    <mergeCell ref="F34:G34"/>
    <mergeCell ref="E52:G52"/>
    <mergeCell ref="E53:F53"/>
    <mergeCell ref="E50:F50"/>
    <mergeCell ref="E33:G33"/>
    <mergeCell ref="E49:F49"/>
    <mergeCell ref="E48:G48"/>
    <mergeCell ref="E55:F55"/>
    <mergeCell ref="C36:C38"/>
    <mergeCell ref="E36:E37"/>
    <mergeCell ref="E40:G40"/>
    <mergeCell ref="E44:G44"/>
  </mergeCells>
  <phoneticPr fontId="16" type="noConversion"/>
  <dataValidations count="6">
    <dataValidation type="list" allowBlank="1" showInputMessage="1" showErrorMessage="1" error="Выберите значение из списка" prompt="Выберите значение из списка" sqref="G30 G15">
      <formula1>logic</formula1>
    </dataValidation>
    <dataValidation type="list" allowBlank="1" showInputMessage="1" showErrorMessage="1" error="Выберите значение из списка" prompt="Выберите значение из списка" sqref="G9">
      <formula1>kind_of_publication</formula1>
    </dataValidation>
    <dataValidation type="list" showInputMessage="1" showErrorMessage="1" errorTitle="Выбор муниципального образования" error="Выберите наименование муниципального района из списка" prompt="Выберите значение из списка" sqref="E36">
      <formula1>MR_LIST</formula1>
    </dataValidation>
    <dataValidation allowBlank="1" showInputMessage="1" showErrorMessage="1" prompt="Выберите значение из календаря, выполнив двойной щелчок левой кнопки мыши по ячейке." sqref="G12:G13"/>
    <dataValidation type="list" allowBlank="1" showInputMessage="1" showErrorMessage="1" error="Выберите значение из списка" prompt="Выберите значение из списка" sqref="G28">
      <formula1>"общий,общий с учетом освобождения от уплаты НДС,специальный (упрощенная система налогообложения или система налогообложения для сельскохозяйственных товаропроизводителей)"</formula1>
    </dataValidation>
    <dataValidation type="list" showInputMessage="1" showErrorMessage="1" errorTitle="Выбор муниципального образования" error="Выберите наименование муниципального образования из списка" prompt="Выберите значение из списка" sqref="F36">
      <formula1>MO_LIST_24</formula1>
    </dataValidation>
  </dataValidations>
  <hyperlinks>
    <hyperlink ref="E38" location="'Титульный'!A1" tooltip="Добавить МР" display="Добавить МР"/>
    <hyperlink ref="F37" location="'Титульный'!A1" tooltip="Добавить МО" display="Добавить МО"/>
    <hyperlink ref="E6" location="Титульный!A1" tooltip="Кликните по гиперссылке, чтобы создать печатную форму" display="Создать печатную форму"/>
  </hyperlinks>
  <printOptions horizontalCentered="1"/>
  <pageMargins left="0.24000000000000002" right="0.24000000000000002" top="0.24000000000000002" bottom="0.24000000000000002" header="0.24000000000000002" footer="0.24000000000000002"/>
  <pageSetup paperSize="9" scale="82" fitToHeight="0" orientation="portrait" r:id="rId1"/>
  <headerFooter alignWithMargins="0"/>
  <drawing r:id="rId2"/>
  <legacyDrawing r:id="rId3"/>
  <controls>
    <control shapeId="41986" r:id="rId4" name="cmdOrganizationChoice"/>
    <control shapeId="42240" r:id="rId5" name="cmdUpdateReestrMO"/>
  </controls>
</worksheet>
</file>

<file path=xl/worksheets/sheet6.xml><?xml version="1.0" encoding="utf-8"?>
<worksheet xmlns="http://schemas.openxmlformats.org/spreadsheetml/2006/main" xmlns:r="http://schemas.openxmlformats.org/officeDocument/2006/relationships">
  <sheetPr codeName="sheetMain07">
    <tabColor indexed="31"/>
  </sheetPr>
  <dimension ref="A1:L41"/>
  <sheetViews>
    <sheetView showGridLines="0" topLeftCell="C10" workbookViewId="0"/>
  </sheetViews>
  <sheetFormatPr defaultRowHeight="11.25"/>
  <cols>
    <col min="1" max="1" width="8" style="264" hidden="1" customWidth="1"/>
    <col min="2" max="2" width="21.42578125" style="264" hidden="1" customWidth="1"/>
    <col min="3" max="3" width="3" style="241" customWidth="1"/>
    <col min="4" max="4" width="22.28515625" style="74" customWidth="1"/>
    <col min="5" max="5" width="9.140625" style="74"/>
    <col min="6" max="6" width="60.7109375" style="74" customWidth="1"/>
    <col min="7" max="7" width="41.140625" style="74" customWidth="1"/>
    <col min="8" max="8" width="28.140625" style="74" customWidth="1"/>
    <col min="9" max="9" width="21.42578125" style="74" hidden="1" customWidth="1"/>
    <col min="10" max="10" width="25.42578125" style="74" customWidth="1"/>
    <col min="11" max="16384" width="9.140625" style="74"/>
  </cols>
  <sheetData>
    <row r="1" spans="1:12" s="264" customFormat="1" ht="15.75" hidden="1" customHeight="1">
      <c r="A1" s="263"/>
      <c r="B1" s="263"/>
    </row>
    <row r="2" spans="1:12" s="241" customFormat="1" ht="15.75" hidden="1" customHeight="1">
      <c r="A2" s="263"/>
      <c r="B2" s="263"/>
    </row>
    <row r="3" spans="1:12" s="241" customFormat="1" ht="18.75" hidden="1" customHeight="1">
      <c r="A3" s="264"/>
      <c r="B3" s="243"/>
      <c r="C3" s="384"/>
      <c r="D3" s="385"/>
      <c r="E3" s="278"/>
      <c r="F3" s="542"/>
      <c r="G3" s="542"/>
      <c r="H3" s="329"/>
      <c r="I3" s="267"/>
      <c r="J3" s="389"/>
      <c r="K3" s="390"/>
      <c r="L3" s="391"/>
    </row>
    <row r="4" spans="1:12" s="241" customFormat="1" ht="15.75" hidden="1" customHeight="1">
      <c r="A4" s="263"/>
      <c r="B4" s="263"/>
      <c r="C4" s="384"/>
      <c r="D4" s="386"/>
      <c r="E4" s="265"/>
      <c r="F4" s="258"/>
      <c r="G4" s="258"/>
      <c r="H4" s="258"/>
      <c r="I4" s="258"/>
      <c r="J4" s="258"/>
    </row>
    <row r="5" spans="1:12" s="241" customFormat="1" ht="18.75" hidden="1" customHeight="1">
      <c r="A5" s="264"/>
      <c r="B5" s="243"/>
      <c r="C5" s="384"/>
      <c r="D5" s="385"/>
      <c r="E5" s="531"/>
      <c r="F5" s="546"/>
      <c r="G5" s="284" t="s">
        <v>733</v>
      </c>
      <c r="H5" s="269"/>
      <c r="I5" s="267"/>
      <c r="J5" s="389"/>
      <c r="K5" s="390"/>
      <c r="L5" s="391"/>
    </row>
    <row r="6" spans="1:12" s="241" customFormat="1" ht="18.75" hidden="1" customHeight="1">
      <c r="A6" s="264"/>
      <c r="B6" s="243"/>
      <c r="C6" s="384"/>
      <c r="D6" s="385"/>
      <c r="E6" s="531"/>
      <c r="F6" s="546"/>
      <c r="G6" s="303" t="s">
        <v>794</v>
      </c>
      <c r="H6" s="269"/>
      <c r="I6" s="267"/>
      <c r="J6" s="389"/>
      <c r="K6" s="390"/>
      <c r="L6" s="391"/>
    </row>
    <row r="7" spans="1:12" hidden="1"/>
    <row r="8" spans="1:12" hidden="1"/>
    <row r="9" spans="1:12" hidden="1"/>
    <row r="11" spans="1:12">
      <c r="D11" s="545" t="str">
        <f>codeTemplate</f>
        <v>Код шаблона: JKH.OPEN.INFO.TARIFF.TBO</v>
      </c>
      <c r="E11" s="545"/>
      <c r="F11" s="545"/>
    </row>
    <row r="12" spans="1:12" ht="20.100000000000001" customHeight="1"/>
    <row r="13" spans="1:12" ht="18.75" customHeight="1">
      <c r="C13" s="384"/>
      <c r="D13" s="533" t="s">
        <v>723</v>
      </c>
      <c r="E13" s="534"/>
      <c r="F13" s="534"/>
      <c r="G13" s="534"/>
      <c r="H13" s="534"/>
      <c r="I13" s="534"/>
      <c r="J13" s="534"/>
      <c r="K13" s="534"/>
      <c r="L13" s="392"/>
    </row>
    <row r="14" spans="1:12" ht="18.75" customHeight="1" thickBot="1">
      <c r="C14" s="384"/>
      <c r="D14" s="535" t="str">
        <f>IF(org="","",IF(fil="",org,org &amp; " (" &amp; fil &amp; ")")) &amp; IF(OR(godStart="",godEnd=""),"",", "&amp;YEAR(godStart)&amp; "-" &amp; YEAR(godEnd)&amp;" гг.")</f>
        <v>ООО "Спецавтохозяйство", 2013-2013 гг.</v>
      </c>
      <c r="E14" s="536"/>
      <c r="F14" s="536"/>
      <c r="G14" s="536"/>
      <c r="H14" s="536"/>
      <c r="I14" s="536"/>
      <c r="J14" s="536"/>
      <c r="K14" s="536"/>
      <c r="L14" s="392"/>
    </row>
    <row r="15" spans="1:12" ht="15.75" customHeight="1">
      <c r="E15" s="239"/>
      <c r="F15" s="239"/>
      <c r="G15" s="239"/>
      <c r="H15" s="240"/>
      <c r="I15" s="240"/>
      <c r="J15" s="241"/>
    </row>
    <row r="16" spans="1:12" ht="15.75" customHeight="1">
      <c r="C16" s="384"/>
      <c r="D16" s="387"/>
      <c r="E16" s="253"/>
      <c r="F16" s="253"/>
      <c r="G16" s="253"/>
      <c r="H16" s="259"/>
      <c r="I16" s="259"/>
      <c r="J16" s="260"/>
      <c r="K16" s="331"/>
    </row>
    <row r="17" spans="2:12" ht="20.100000000000001" customHeight="1" thickBot="1">
      <c r="B17" s="261" t="s">
        <v>724</v>
      </c>
      <c r="C17" s="384"/>
      <c r="D17" s="385"/>
      <c r="E17" s="261" t="s">
        <v>1174</v>
      </c>
      <c r="F17" s="537" t="s">
        <v>1108</v>
      </c>
      <c r="G17" s="537"/>
      <c r="H17" s="261" t="s">
        <v>1247</v>
      </c>
      <c r="I17" s="538" t="s">
        <v>725</v>
      </c>
      <c r="J17" s="539"/>
      <c r="K17" s="390"/>
      <c r="L17" s="392"/>
    </row>
    <row r="18" spans="2:12" ht="15.75" customHeight="1">
      <c r="B18" s="148" t="s">
        <v>1200</v>
      </c>
      <c r="C18" s="384"/>
      <c r="D18" s="385"/>
      <c r="E18" s="148">
        <v>1</v>
      </c>
      <c r="F18" s="547">
        <f>E18+1</f>
        <v>2</v>
      </c>
      <c r="G18" s="547"/>
      <c r="H18" s="148" t="s">
        <v>1112</v>
      </c>
      <c r="I18" s="258"/>
      <c r="J18" s="258"/>
      <c r="K18" s="330"/>
    </row>
    <row r="19" spans="2:12" ht="20.100000000000001" customHeight="1">
      <c r="B19" s="266"/>
      <c r="C19" s="384"/>
      <c r="D19" s="385"/>
      <c r="E19" s="277">
        <v>1</v>
      </c>
      <c r="F19" s="540" t="s">
        <v>726</v>
      </c>
      <c r="G19" s="540"/>
      <c r="H19" s="327"/>
      <c r="I19" s="267"/>
      <c r="J19" s="393"/>
      <c r="K19" s="390"/>
      <c r="L19" s="392"/>
    </row>
    <row r="20" spans="2:12" ht="20.100000000000001" customHeight="1">
      <c r="B20" s="283" t="s">
        <v>728</v>
      </c>
      <c r="C20" s="384"/>
      <c r="D20" s="385"/>
      <c r="E20" s="277">
        <v>2</v>
      </c>
      <c r="F20" s="540" t="s">
        <v>727</v>
      </c>
      <c r="G20" s="540" t="s">
        <v>727</v>
      </c>
      <c r="H20" s="339"/>
      <c r="I20" s="267"/>
      <c r="J20" s="389"/>
      <c r="K20" s="390"/>
      <c r="L20" s="392"/>
    </row>
    <row r="21" spans="2:12" ht="18.75" customHeight="1">
      <c r="B21" s="152"/>
      <c r="C21" s="384"/>
      <c r="D21" s="385"/>
      <c r="E21" s="278">
        <v>3</v>
      </c>
      <c r="F21" s="541" t="s">
        <v>729</v>
      </c>
      <c r="G21" s="541"/>
      <c r="H21" s="152"/>
      <c r="I21" s="267"/>
      <c r="J21" s="389"/>
      <c r="K21" s="390"/>
      <c r="L21" s="392"/>
    </row>
    <row r="22" spans="2:12" ht="18.75" customHeight="1">
      <c r="B22" s="152"/>
      <c r="C22" s="384"/>
      <c r="D22" s="385"/>
      <c r="E22" s="278">
        <v>4</v>
      </c>
      <c r="F22" s="541" t="s">
        <v>730</v>
      </c>
      <c r="G22" s="541"/>
      <c r="H22" s="152"/>
      <c r="I22" s="267"/>
      <c r="J22" s="389"/>
      <c r="K22" s="390"/>
      <c r="L22" s="392"/>
    </row>
    <row r="23" spans="2:12" ht="30" customHeight="1">
      <c r="B23" s="242">
        <f>SUM(B24:B25)</f>
        <v>0</v>
      </c>
      <c r="C23" s="384"/>
      <c r="D23" s="385"/>
      <c r="E23" s="277" t="s">
        <v>1244</v>
      </c>
      <c r="F23" s="543" t="s">
        <v>731</v>
      </c>
      <c r="G23" s="543"/>
      <c r="H23" s="328"/>
      <c r="I23" s="267"/>
      <c r="J23" s="389"/>
      <c r="K23" s="390"/>
      <c r="L23" s="392"/>
    </row>
    <row r="24" spans="2:12" ht="20.100000000000001" customHeight="1">
      <c r="B24" s="269"/>
      <c r="C24" s="384"/>
      <c r="D24" s="385"/>
      <c r="E24" s="278" t="s">
        <v>718</v>
      </c>
      <c r="F24" s="542"/>
      <c r="G24" s="542"/>
      <c r="H24" s="329"/>
      <c r="I24" s="267"/>
      <c r="J24" s="389"/>
      <c r="K24" s="390"/>
      <c r="L24" s="392"/>
    </row>
    <row r="25" spans="2:12" ht="20.100000000000001" customHeight="1">
      <c r="B25" s="244"/>
      <c r="C25" s="384"/>
      <c r="D25" s="385"/>
      <c r="E25" s="279"/>
      <c r="F25" s="271" t="s">
        <v>788</v>
      </c>
      <c r="G25" s="272"/>
      <c r="H25" s="273"/>
      <c r="I25" s="267"/>
      <c r="J25" s="389"/>
      <c r="K25" s="390"/>
      <c r="L25" s="392"/>
    </row>
    <row r="26" spans="2:12" ht="30" customHeight="1">
      <c r="B26" s="242">
        <f>SUM(B27:B28)</f>
        <v>0</v>
      </c>
      <c r="C26" s="384"/>
      <c r="D26" s="385"/>
      <c r="E26" s="277" t="s">
        <v>1245</v>
      </c>
      <c r="F26" s="543" t="s">
        <v>1297</v>
      </c>
      <c r="G26" s="543"/>
      <c r="H26" s="328"/>
      <c r="I26" s="267"/>
      <c r="J26" s="389"/>
      <c r="K26" s="390"/>
      <c r="L26" s="392"/>
    </row>
    <row r="27" spans="2:12" ht="20.100000000000001" customHeight="1">
      <c r="B27" s="269"/>
      <c r="C27" s="384"/>
      <c r="D27" s="385"/>
      <c r="E27" s="280" t="s">
        <v>719</v>
      </c>
      <c r="F27" s="542"/>
      <c r="G27" s="542"/>
      <c r="H27" s="329"/>
      <c r="I27" s="267"/>
      <c r="J27" s="389"/>
      <c r="K27" s="390"/>
      <c r="L27" s="392"/>
    </row>
    <row r="28" spans="2:12" ht="20.100000000000001" customHeight="1">
      <c r="B28" s="245"/>
      <c r="C28" s="384"/>
      <c r="D28" s="385"/>
      <c r="E28" s="279"/>
      <c r="F28" s="271" t="s">
        <v>788</v>
      </c>
      <c r="G28" s="272"/>
      <c r="H28" s="273"/>
      <c r="I28" s="267"/>
      <c r="J28" s="389"/>
      <c r="K28" s="390"/>
      <c r="L28" s="392"/>
    </row>
    <row r="29" spans="2:12" ht="32.25" customHeight="1">
      <c r="B29" s="283" t="s">
        <v>728</v>
      </c>
      <c r="C29" s="384"/>
      <c r="D29" s="385"/>
      <c r="E29" s="277" t="s">
        <v>1246</v>
      </c>
      <c r="F29" s="540" t="s">
        <v>787</v>
      </c>
      <c r="G29" s="540"/>
      <c r="H29" s="280" t="s">
        <v>728</v>
      </c>
      <c r="I29" s="267"/>
      <c r="J29" s="389"/>
      <c r="K29" s="390"/>
      <c r="L29" s="392"/>
    </row>
    <row r="30" spans="2:12" ht="20.100000000000001" customHeight="1">
      <c r="B30" s="283" t="s">
        <v>728</v>
      </c>
      <c r="C30" s="384"/>
      <c r="D30" s="385"/>
      <c r="E30" s="531" t="s">
        <v>880</v>
      </c>
      <c r="F30" s="532" t="s">
        <v>732</v>
      </c>
      <c r="G30" s="284" t="s">
        <v>733</v>
      </c>
      <c r="H30" s="269"/>
      <c r="I30" s="267"/>
      <c r="J30" s="389"/>
      <c r="K30" s="390"/>
      <c r="L30" s="392"/>
    </row>
    <row r="31" spans="2:12" ht="20.100000000000001" customHeight="1">
      <c r="B31" s="283" t="s">
        <v>728</v>
      </c>
      <c r="C31" s="384"/>
      <c r="D31" s="385"/>
      <c r="E31" s="531"/>
      <c r="F31" s="532"/>
      <c r="G31" s="303" t="s">
        <v>794</v>
      </c>
      <c r="H31" s="269"/>
      <c r="I31" s="267"/>
      <c r="J31" s="389"/>
      <c r="K31" s="390"/>
      <c r="L31" s="392"/>
    </row>
    <row r="32" spans="2:12" ht="20.100000000000001" customHeight="1">
      <c r="B32" s="269"/>
      <c r="C32" s="384"/>
      <c r="D32" s="385"/>
      <c r="E32" s="531" t="s">
        <v>734</v>
      </c>
      <c r="F32" s="544" t="s">
        <v>736</v>
      </c>
      <c r="G32" s="284" t="s">
        <v>733</v>
      </c>
      <c r="H32" s="269"/>
      <c r="I32" s="267"/>
      <c r="J32" s="389"/>
      <c r="K32" s="390"/>
      <c r="L32" s="392"/>
    </row>
    <row r="33" spans="2:12" ht="20.100000000000001" customHeight="1">
      <c r="B33" s="269"/>
      <c r="C33" s="384"/>
      <c r="D33" s="385"/>
      <c r="E33" s="531"/>
      <c r="F33" s="544"/>
      <c r="G33" s="303" t="s">
        <v>794</v>
      </c>
      <c r="H33" s="269"/>
      <c r="I33" s="267"/>
      <c r="J33" s="389"/>
      <c r="K33" s="390"/>
      <c r="L33" s="392"/>
    </row>
    <row r="34" spans="2:12" ht="20.100000000000001" customHeight="1">
      <c r="B34" s="269"/>
      <c r="C34" s="384"/>
      <c r="D34" s="385"/>
      <c r="E34" s="531" t="s">
        <v>735</v>
      </c>
      <c r="F34" s="532" t="s">
        <v>737</v>
      </c>
      <c r="G34" s="284" t="s">
        <v>733</v>
      </c>
      <c r="H34" s="269"/>
      <c r="I34" s="267"/>
      <c r="J34" s="389"/>
      <c r="K34" s="390"/>
      <c r="L34" s="392"/>
    </row>
    <row r="35" spans="2:12" ht="20.100000000000001" customHeight="1">
      <c r="B35" s="269"/>
      <c r="C35" s="384"/>
      <c r="D35" s="385"/>
      <c r="E35" s="531"/>
      <c r="F35" s="532"/>
      <c r="G35" s="303" t="s">
        <v>794</v>
      </c>
      <c r="H35" s="269"/>
      <c r="I35" s="267"/>
      <c r="J35" s="389"/>
      <c r="K35" s="390"/>
      <c r="L35" s="392"/>
    </row>
    <row r="36" spans="2:12" ht="18.75" customHeight="1">
      <c r="B36" s="244"/>
      <c r="C36" s="384"/>
      <c r="D36" s="385"/>
      <c r="E36" s="281"/>
      <c r="F36" s="274" t="s">
        <v>738</v>
      </c>
      <c r="G36" s="275"/>
      <c r="H36" s="276"/>
      <c r="I36" s="270"/>
      <c r="J36" s="394"/>
      <c r="K36" s="390"/>
      <c r="L36" s="392"/>
    </row>
    <row r="37" spans="2:12" ht="18.75" customHeight="1" thickBot="1">
      <c r="B37" s="397" t="s">
        <v>739</v>
      </c>
      <c r="C37" s="384"/>
      <c r="D37" s="385"/>
      <c r="E37" s="399"/>
      <c r="F37" s="400"/>
      <c r="G37" s="400"/>
      <c r="H37" s="400"/>
      <c r="I37" s="401"/>
      <c r="J37" s="402"/>
      <c r="K37" s="390"/>
      <c r="L37" s="392"/>
    </row>
    <row r="38" spans="2:12">
      <c r="B38" s="398"/>
      <c r="C38" s="384"/>
      <c r="D38" s="385"/>
      <c r="E38" s="403"/>
      <c r="F38" s="404"/>
      <c r="G38" s="404"/>
      <c r="H38" s="404"/>
      <c r="I38" s="405"/>
      <c r="J38" s="405"/>
      <c r="K38" s="395"/>
      <c r="L38" s="392"/>
    </row>
    <row r="39" spans="2:12" ht="20.100000000000001" customHeight="1">
      <c r="C39" s="384"/>
      <c r="D39" s="385"/>
      <c r="E39" s="262" t="s">
        <v>1250</v>
      </c>
      <c r="F39" s="304" t="s">
        <v>1322</v>
      </c>
      <c r="G39" s="246"/>
      <c r="H39" s="246"/>
      <c r="I39" s="246"/>
      <c r="J39" s="246"/>
      <c r="K39" s="395"/>
      <c r="L39" s="392"/>
    </row>
    <row r="40" spans="2:12" ht="15.75" customHeight="1">
      <c r="C40" s="384"/>
      <c r="D40" s="385"/>
      <c r="E40" s="262" t="s">
        <v>1251</v>
      </c>
      <c r="F40" s="304" t="s">
        <v>1323</v>
      </c>
      <c r="G40" s="246"/>
      <c r="H40" s="246"/>
      <c r="I40" s="246"/>
      <c r="J40" s="246"/>
      <c r="K40" s="395"/>
      <c r="L40" s="392"/>
    </row>
    <row r="41" spans="2:12" ht="12" thickBot="1">
      <c r="C41" s="384"/>
      <c r="D41" s="388"/>
      <c r="E41" s="99"/>
      <c r="F41" s="99"/>
      <c r="G41" s="99"/>
      <c r="H41" s="99"/>
      <c r="I41" s="99"/>
      <c r="J41" s="99"/>
      <c r="K41" s="396"/>
      <c r="L41" s="392"/>
    </row>
  </sheetData>
  <sheetProtection password="FA9C" sheet="1" objects="1" scenarios="1" formatColumns="0" formatRows="0"/>
  <mergeCells count="24">
    <mergeCell ref="F26:G26"/>
    <mergeCell ref="F32:F33"/>
    <mergeCell ref="F3:G3"/>
    <mergeCell ref="D11:F11"/>
    <mergeCell ref="E5:E6"/>
    <mergeCell ref="F5:F6"/>
    <mergeCell ref="E30:E31"/>
    <mergeCell ref="F18:G18"/>
    <mergeCell ref="E34:E35"/>
    <mergeCell ref="F30:F31"/>
    <mergeCell ref="E32:E33"/>
    <mergeCell ref="D13:K13"/>
    <mergeCell ref="D14:K14"/>
    <mergeCell ref="F17:G17"/>
    <mergeCell ref="I17:J17"/>
    <mergeCell ref="F19:G19"/>
    <mergeCell ref="F20:G20"/>
    <mergeCell ref="F21:G21"/>
    <mergeCell ref="F34:F35"/>
    <mergeCell ref="F27:G27"/>
    <mergeCell ref="F29:G29"/>
    <mergeCell ref="F22:G22"/>
    <mergeCell ref="F23:G23"/>
    <mergeCell ref="F24:G24"/>
  </mergeCells>
  <phoneticPr fontId="16" type="noConversion"/>
  <dataValidations count="7">
    <dataValidation type="decimal" allowBlank="1" showInputMessage="1" showErrorMessage="1" sqref="B36 B23 H23 H36 G28:H28 B25:B26 G25 H25:H26">
      <formula1>-99999999999</formula1>
      <formula2>999999999999</formula2>
    </dataValidation>
    <dataValidation type="decimal" allowBlank="1" showErrorMessage="1" errorTitle="Ошибка" error="Допускается ввод только неотрицательных чисел!" sqref="H27 H24 B24 H3 H5:H6 H30:H35 B27 B32:B35">
      <formula1>0</formula1>
      <formula2>9.99999999999999E+23</formula2>
    </dataValidation>
    <dataValidation type="list" allowBlank="1" showInputMessage="1" showErrorMessage="1" error="Выберите значение из списка" prompt="Выберите значение из списка" sqref="F27:G27 F3:G3 F24:G24">
      <formula1>source_of_funding</formula1>
    </dataValidation>
    <dataValidation type="decimal" allowBlank="1" showInputMessage="1" showErrorMessage="1" error="Значение должно быть дейсвительным числом" sqref="B5:B6 B3">
      <formula1>-99999999999</formula1>
      <formula2>999999999999</formula2>
    </dataValidation>
    <dataValidation allowBlank="1" showInputMessage="1" showErrorMessage="1" prompt="Выберите значение из календаря, выполнив двойной щелчок левой кнопки мыши по ячейке." sqref="B21:B22 H21:H22"/>
    <dataValidation type="textLength" operator="lessThanOrEqual" allowBlank="1" showInputMessage="1" showErrorMessage="1" errorTitle="Ошибка" error="Допускается ввод не более 900 символов!" sqref="B19 F5:F6 H19">
      <formula1>900</formula1>
    </dataValidation>
    <dataValidation type="list" allowBlank="1" showInputMessage="1" showErrorMessage="1" errorTitle="Ошибка" error="Выберите значение из списка" prompt="Выберите значение из списка" sqref="H20">
      <formula1>objective_of_IPR</formula1>
    </dataValidation>
  </dataValidations>
  <hyperlinks>
    <hyperlink ref="F36" location="'ТБО Инвестиции'!A1" tooltip="Добавить показатель" display="Добавить показатель"/>
    <hyperlink ref="I17" location="'ТБО Инвестиции'!A1" tooltip="Добавить мероприятие" display="Добавить мероприятие"/>
    <hyperlink ref="F25" location="'ТБО Инвестиции'!A1" tooltip="Добавить источники" display="Добавить источники финансирования"/>
    <hyperlink ref="I17:J17" location="'ТБО Инвестиции'!A1" tooltip="Добавить мероприятие" display="Добавить мероприятие"/>
    <hyperlink ref="F28" location="'ТБО Инвестиции'!A1" tooltip="Добавить источники" display="Добавить источники финансирования"/>
    <hyperlink ref="B37" location="'ТБО Инвестиции'!A1" tooltip="Удалить мероприятие" display="Удалить мероприятие"/>
  </hyperlinks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>
  <sheetPr codeName="sheetMain02_1">
    <tabColor indexed="31"/>
    <pageSetUpPr fitToPage="1"/>
  </sheetPr>
  <dimension ref="C1:N54"/>
  <sheetViews>
    <sheetView showGridLines="0" topLeftCell="C16" workbookViewId="0">
      <selection activeCell="H44" sqref="H44"/>
    </sheetView>
  </sheetViews>
  <sheetFormatPr defaultRowHeight="11.25"/>
  <cols>
    <col min="1" max="2" width="0" style="162" hidden="1" customWidth="1"/>
    <col min="3" max="3" width="3" style="162" customWidth="1"/>
    <col min="4" max="4" width="18.28515625" style="162" customWidth="1"/>
    <col min="5" max="5" width="9" style="162" bestFit="1" customWidth="1"/>
    <col min="6" max="6" width="95.28515625" style="162" customWidth="1"/>
    <col min="7" max="7" width="13.7109375" style="162" bestFit="1" customWidth="1"/>
    <col min="8" max="8" width="28.140625" style="162" customWidth="1"/>
    <col min="9" max="11" width="9.140625" style="162"/>
    <col min="12" max="12" width="55.28515625" style="162" customWidth="1"/>
    <col min="13" max="16384" width="9.140625" style="162"/>
  </cols>
  <sheetData>
    <row r="1" spans="3:10" hidden="1">
      <c r="H1" s="234" t="s">
        <v>720</v>
      </c>
    </row>
    <row r="2" spans="3:10" hidden="1"/>
    <row r="3" spans="3:10" hidden="1"/>
    <row r="4" spans="3:10" hidden="1"/>
    <row r="5" spans="3:10" hidden="1"/>
    <row r="6" spans="3:10" hidden="1"/>
    <row r="7" spans="3:10" hidden="1"/>
    <row r="8" spans="3:10" hidden="1">
      <c r="D8" s="167"/>
      <c r="E8" s="167"/>
      <c r="F8" s="167"/>
      <c r="G8" s="167"/>
      <c r="H8" s="167"/>
    </row>
    <row r="9" spans="3:10" ht="15.75" customHeight="1">
      <c r="D9" s="157"/>
      <c r="E9" s="157"/>
      <c r="F9" s="167"/>
      <c r="G9" s="167"/>
      <c r="H9" s="167"/>
    </row>
    <row r="10" spans="3:10" ht="15.75" customHeight="1">
      <c r="D10" s="545" t="str">
        <f>codeTemplate</f>
        <v>Код шаблона: JKH.OPEN.INFO.TARIFF.TBO</v>
      </c>
      <c r="E10" s="545"/>
      <c r="F10" s="545"/>
      <c r="G10" s="167"/>
      <c r="H10" s="167"/>
    </row>
    <row r="11" spans="3:10">
      <c r="D11" s="158"/>
      <c r="E11" s="157"/>
      <c r="F11" s="167"/>
      <c r="G11" s="167"/>
      <c r="H11" s="167"/>
    </row>
    <row r="12" spans="3:10" ht="41.25" customHeight="1">
      <c r="C12" s="406"/>
      <c r="D12" s="548" t="s">
        <v>789</v>
      </c>
      <c r="E12" s="549"/>
      <c r="F12" s="549"/>
      <c r="G12" s="549"/>
      <c r="H12" s="549"/>
      <c r="I12" s="549"/>
      <c r="J12" s="410"/>
    </row>
    <row r="13" spans="3:10" ht="20.100000000000001" customHeight="1" thickBot="1">
      <c r="C13" s="406"/>
      <c r="D13" s="550" t="str">
        <f>IF(org="","",IF(fil="",org,org &amp; " (" &amp; fil &amp; ")")) &amp; IF(OR(godStart="",godEnd=""),"",", "&amp;YEAR(godStart)&amp; "-" &amp; YEAR(godEnd)&amp;" гг.")</f>
        <v>ООО "Спецавтохозяйство", 2013-2013 гг.</v>
      </c>
      <c r="E13" s="551"/>
      <c r="F13" s="551"/>
      <c r="G13" s="551"/>
      <c r="H13" s="551"/>
      <c r="I13" s="551"/>
      <c r="J13" s="410"/>
    </row>
    <row r="14" spans="3:10">
      <c r="D14" s="159"/>
      <c r="E14" s="164"/>
      <c r="F14" s="164"/>
      <c r="G14" s="164"/>
      <c r="H14" s="164"/>
    </row>
    <row r="15" spans="3:10">
      <c r="C15" s="406"/>
      <c r="D15" s="407"/>
      <c r="E15" s="165"/>
      <c r="F15" s="165"/>
      <c r="G15" s="165"/>
      <c r="H15" s="165"/>
      <c r="I15" s="411"/>
      <c r="J15" s="410"/>
    </row>
    <row r="16" spans="3:10" ht="23.25" thickBot="1">
      <c r="C16" s="406"/>
      <c r="D16" s="408"/>
      <c r="E16" s="261" t="s">
        <v>1174</v>
      </c>
      <c r="F16" s="261" t="s">
        <v>1108</v>
      </c>
      <c r="G16" s="261" t="s">
        <v>940</v>
      </c>
      <c r="H16" s="286" t="s">
        <v>1247</v>
      </c>
      <c r="I16" s="412"/>
      <c r="J16" s="410"/>
    </row>
    <row r="17" spans="3:10" ht="20.100000000000001" customHeight="1">
      <c r="C17" s="406"/>
      <c r="D17" s="408"/>
      <c r="E17" s="110">
        <v>1</v>
      </c>
      <c r="F17" s="110">
        <f>E17+1</f>
        <v>2</v>
      </c>
      <c r="G17" s="110">
        <f>F17+1</f>
        <v>3</v>
      </c>
      <c r="H17" s="110">
        <f>G17+1</f>
        <v>4</v>
      </c>
      <c r="I17" s="412"/>
      <c r="J17" s="410"/>
    </row>
    <row r="18" spans="3:10" ht="38.25" customHeight="1">
      <c r="C18" s="406"/>
      <c r="D18" s="408"/>
      <c r="E18" s="278" t="s">
        <v>1109</v>
      </c>
      <c r="F18" s="287" t="s">
        <v>740</v>
      </c>
      <c r="G18" s="288" t="s">
        <v>1110</v>
      </c>
      <c r="H18" s="292" t="str">
        <f>IF(activity = "","",activity)</f>
        <v>Утилизация (захоронение) твердых бытовых отходов</v>
      </c>
      <c r="I18" s="412"/>
      <c r="J18" s="410"/>
    </row>
    <row r="19" spans="3:10" ht="20.100000000000001" customHeight="1">
      <c r="C19" s="406"/>
      <c r="D19" s="408"/>
      <c r="E19" s="278" t="s">
        <v>1111</v>
      </c>
      <c r="F19" s="287" t="s">
        <v>741</v>
      </c>
      <c r="G19" s="288" t="s">
        <v>938</v>
      </c>
      <c r="H19" s="293">
        <v>1390.15</v>
      </c>
      <c r="I19" s="412"/>
      <c r="J19" s="410"/>
    </row>
    <row r="20" spans="3:10" ht="20.100000000000001" customHeight="1">
      <c r="C20" s="406"/>
      <c r="D20" s="408"/>
      <c r="E20" s="278" t="s">
        <v>1112</v>
      </c>
      <c r="F20" s="287" t="s">
        <v>1306</v>
      </c>
      <c r="G20" s="288" t="s">
        <v>938</v>
      </c>
      <c r="H20" s="341">
        <f>SUM(H21:H25,H28,H31,H34:H37)</f>
        <v>1390.15</v>
      </c>
      <c r="I20" s="412"/>
      <c r="J20" s="410"/>
    </row>
    <row r="21" spans="3:10" ht="20.100000000000001" customHeight="1">
      <c r="C21" s="406"/>
      <c r="D21" s="408"/>
      <c r="E21" s="278" t="s">
        <v>971</v>
      </c>
      <c r="F21" s="289" t="s">
        <v>751</v>
      </c>
      <c r="G21" s="288" t="s">
        <v>938</v>
      </c>
      <c r="H21" s="293">
        <v>259.92</v>
      </c>
      <c r="I21" s="412"/>
      <c r="J21" s="410"/>
    </row>
    <row r="22" spans="3:10" ht="20.100000000000001" customHeight="1">
      <c r="C22" s="406"/>
      <c r="D22" s="408"/>
      <c r="E22" s="278" t="s">
        <v>717</v>
      </c>
      <c r="F22" s="289" t="s">
        <v>745</v>
      </c>
      <c r="G22" s="288" t="s">
        <v>938</v>
      </c>
      <c r="H22" s="293">
        <v>52.76</v>
      </c>
      <c r="I22" s="412"/>
      <c r="J22" s="410"/>
    </row>
    <row r="23" spans="3:10" ht="20.100000000000001" customHeight="1">
      <c r="C23" s="406"/>
      <c r="D23" s="408"/>
      <c r="E23" s="278" t="s">
        <v>742</v>
      </c>
      <c r="F23" s="289" t="s">
        <v>747</v>
      </c>
      <c r="G23" s="288" t="s">
        <v>938</v>
      </c>
      <c r="H23" s="293">
        <v>0</v>
      </c>
      <c r="I23" s="412"/>
      <c r="J23" s="410"/>
    </row>
    <row r="24" spans="3:10" ht="20.100000000000001" customHeight="1">
      <c r="C24" s="406"/>
      <c r="D24" s="408"/>
      <c r="E24" s="278" t="s">
        <v>743</v>
      </c>
      <c r="F24" s="289" t="s">
        <v>749</v>
      </c>
      <c r="G24" s="288" t="s">
        <v>938</v>
      </c>
      <c r="H24" s="293">
        <v>67.209999999999994</v>
      </c>
      <c r="I24" s="412"/>
      <c r="J24" s="410"/>
    </row>
    <row r="25" spans="3:10" ht="20.100000000000001" customHeight="1">
      <c r="C25" s="406"/>
      <c r="D25" s="408"/>
      <c r="E25" s="278" t="s">
        <v>744</v>
      </c>
      <c r="F25" s="289" t="s">
        <v>1307</v>
      </c>
      <c r="G25" s="288" t="s">
        <v>938</v>
      </c>
      <c r="H25" s="293">
        <v>0</v>
      </c>
      <c r="I25" s="412"/>
      <c r="J25" s="410"/>
    </row>
    <row r="26" spans="3:10" ht="20.100000000000001" customHeight="1">
      <c r="C26" s="406"/>
      <c r="D26" s="408"/>
      <c r="E26" s="278" t="s">
        <v>1308</v>
      </c>
      <c r="F26" s="344" t="s">
        <v>751</v>
      </c>
      <c r="G26" s="288" t="s">
        <v>938</v>
      </c>
      <c r="H26" s="293">
        <v>0</v>
      </c>
      <c r="I26" s="412"/>
      <c r="J26" s="410"/>
    </row>
    <row r="27" spans="3:10" ht="20.100000000000001" customHeight="1">
      <c r="C27" s="406"/>
      <c r="D27" s="408"/>
      <c r="E27" s="278" t="s">
        <v>1309</v>
      </c>
      <c r="F27" s="344" t="s">
        <v>752</v>
      </c>
      <c r="G27" s="288" t="s">
        <v>938</v>
      </c>
      <c r="H27" s="293">
        <v>0</v>
      </c>
      <c r="I27" s="412"/>
      <c r="J27" s="410"/>
    </row>
    <row r="28" spans="3:10" ht="20.100000000000001" customHeight="1">
      <c r="C28" s="406"/>
      <c r="D28" s="408"/>
      <c r="E28" s="278" t="s">
        <v>746</v>
      </c>
      <c r="F28" s="289" t="s">
        <v>1310</v>
      </c>
      <c r="G28" s="288" t="s">
        <v>938</v>
      </c>
      <c r="H28" s="293">
        <v>180.45</v>
      </c>
      <c r="I28" s="412"/>
      <c r="J28" s="410"/>
    </row>
    <row r="29" spans="3:10" ht="20.100000000000001" customHeight="1">
      <c r="C29" s="406"/>
      <c r="D29" s="408"/>
      <c r="E29" s="278" t="s">
        <v>1311</v>
      </c>
      <c r="F29" s="344" t="s">
        <v>751</v>
      </c>
      <c r="G29" s="288" t="s">
        <v>938</v>
      </c>
      <c r="H29" s="293">
        <v>0</v>
      </c>
      <c r="I29" s="412"/>
      <c r="J29" s="410"/>
    </row>
    <row r="30" spans="3:10" ht="20.100000000000001" customHeight="1">
      <c r="C30" s="406"/>
      <c r="D30" s="408"/>
      <c r="E30" s="278" t="s">
        <v>1312</v>
      </c>
      <c r="F30" s="344" t="s">
        <v>752</v>
      </c>
      <c r="G30" s="288" t="s">
        <v>938</v>
      </c>
      <c r="H30" s="293">
        <v>0</v>
      </c>
      <c r="I30" s="412"/>
      <c r="J30" s="410"/>
    </row>
    <row r="31" spans="3:10" ht="20.100000000000001" customHeight="1">
      <c r="C31" s="406"/>
      <c r="D31" s="408"/>
      <c r="E31" s="278" t="s">
        <v>748</v>
      </c>
      <c r="F31" s="349" t="s">
        <v>1313</v>
      </c>
      <c r="G31" s="288" t="s">
        <v>938</v>
      </c>
      <c r="H31" s="293">
        <v>75.099999999999994</v>
      </c>
      <c r="I31" s="412"/>
      <c r="J31" s="410"/>
    </row>
    <row r="32" spans="3:10" ht="20.100000000000001" customHeight="1">
      <c r="C32" s="406"/>
      <c r="D32" s="408"/>
      <c r="E32" s="278" t="s">
        <v>1314</v>
      </c>
      <c r="F32" s="344" t="s">
        <v>1301</v>
      </c>
      <c r="G32" s="288" t="s">
        <v>938</v>
      </c>
      <c r="H32" s="293">
        <v>0</v>
      </c>
      <c r="I32" s="412"/>
      <c r="J32" s="410"/>
    </row>
    <row r="33" spans="3:10" ht="20.100000000000001" customHeight="1">
      <c r="C33" s="406"/>
      <c r="D33" s="408"/>
      <c r="E33" s="278" t="s">
        <v>1315</v>
      </c>
      <c r="F33" s="344" t="s">
        <v>1302</v>
      </c>
      <c r="G33" s="288" t="s">
        <v>938</v>
      </c>
      <c r="H33" s="293">
        <v>75.099999999999994</v>
      </c>
      <c r="I33" s="412"/>
      <c r="J33" s="410"/>
    </row>
    <row r="34" spans="3:10" ht="22.5">
      <c r="C34" s="406"/>
      <c r="D34" s="408"/>
      <c r="E34" s="278" t="s">
        <v>750</v>
      </c>
      <c r="F34" s="289" t="s">
        <v>753</v>
      </c>
      <c r="G34" s="288" t="s">
        <v>938</v>
      </c>
      <c r="H34" s="293">
        <v>0</v>
      </c>
      <c r="I34" s="412"/>
      <c r="J34" s="410"/>
    </row>
    <row r="35" spans="3:10" ht="20.100000000000001" customHeight="1">
      <c r="C35" s="441"/>
      <c r="D35" s="458" t="s">
        <v>397</v>
      </c>
      <c r="E35" s="297" t="s">
        <v>398</v>
      </c>
      <c r="F35" s="268" t="s">
        <v>399</v>
      </c>
      <c r="G35" s="288" t="s">
        <v>938</v>
      </c>
      <c r="H35" s="293">
        <v>581.32000000000005</v>
      </c>
      <c r="I35" s="443"/>
      <c r="J35" s="366"/>
    </row>
    <row r="36" spans="3:10" ht="20.100000000000001" customHeight="1">
      <c r="C36" s="441"/>
      <c r="D36" s="458" t="s">
        <v>397</v>
      </c>
      <c r="E36" s="297" t="s">
        <v>400</v>
      </c>
      <c r="F36" s="268" t="s">
        <v>401</v>
      </c>
      <c r="G36" s="288" t="s">
        <v>938</v>
      </c>
      <c r="H36" s="293">
        <v>173.39</v>
      </c>
      <c r="I36" s="443"/>
      <c r="J36" s="366"/>
    </row>
    <row r="37" spans="3:10" ht="20.100000000000001" customHeight="1">
      <c r="C37" s="406"/>
      <c r="D37" s="408"/>
      <c r="E37" s="298"/>
      <c r="F37" s="343" t="s">
        <v>1113</v>
      </c>
      <c r="G37" s="295"/>
      <c r="H37" s="296"/>
      <c r="I37" s="412"/>
      <c r="J37" s="410"/>
    </row>
    <row r="38" spans="3:10" ht="20.100000000000001" customHeight="1">
      <c r="C38" s="406"/>
      <c r="D38" s="408"/>
      <c r="E38" s="278" t="s">
        <v>1200</v>
      </c>
      <c r="F38" s="287" t="s">
        <v>1316</v>
      </c>
      <c r="G38" s="288" t="s">
        <v>938</v>
      </c>
      <c r="H38" s="293">
        <v>0</v>
      </c>
      <c r="I38" s="412"/>
      <c r="J38" s="410"/>
    </row>
    <row r="39" spans="3:10" ht="20.100000000000001" customHeight="1">
      <c r="C39" s="406"/>
      <c r="D39" s="408"/>
      <c r="E39" s="278" t="s">
        <v>1244</v>
      </c>
      <c r="F39" s="287" t="s">
        <v>754</v>
      </c>
      <c r="G39" s="288" t="s">
        <v>938</v>
      </c>
      <c r="H39" s="293">
        <v>0</v>
      </c>
      <c r="I39" s="412"/>
      <c r="J39" s="410"/>
    </row>
    <row r="40" spans="3:10" ht="22.5">
      <c r="C40" s="406"/>
      <c r="D40" s="408"/>
      <c r="E40" s="278" t="s">
        <v>718</v>
      </c>
      <c r="F40" s="289" t="s">
        <v>1317</v>
      </c>
      <c r="G40" s="288" t="s">
        <v>938</v>
      </c>
      <c r="H40" s="293">
        <v>0</v>
      </c>
      <c r="I40" s="412"/>
      <c r="J40" s="410"/>
    </row>
    <row r="41" spans="3:10" ht="20.100000000000001" customHeight="1">
      <c r="C41" s="406"/>
      <c r="D41" s="408"/>
      <c r="E41" s="278" t="s">
        <v>1245</v>
      </c>
      <c r="F41" s="290" t="s">
        <v>1318</v>
      </c>
      <c r="G41" s="288" t="s">
        <v>1319</v>
      </c>
      <c r="H41" s="294">
        <v>55</v>
      </c>
      <c r="I41" s="412"/>
      <c r="J41" s="410"/>
    </row>
    <row r="42" spans="3:10" ht="20.100000000000001" customHeight="1">
      <c r="C42" s="406"/>
      <c r="D42" s="408"/>
      <c r="E42" s="278" t="s">
        <v>719</v>
      </c>
      <c r="F42" s="349" t="s">
        <v>1318</v>
      </c>
      <c r="G42" s="288" t="s">
        <v>1324</v>
      </c>
      <c r="H42" s="294">
        <v>0</v>
      </c>
      <c r="I42" s="412"/>
      <c r="J42" s="410"/>
    </row>
    <row r="43" spans="3:10" ht="20.100000000000001" customHeight="1">
      <c r="C43" s="406"/>
      <c r="D43" s="408"/>
      <c r="E43" s="278" t="s">
        <v>1246</v>
      </c>
      <c r="F43" s="287" t="s">
        <v>1320</v>
      </c>
      <c r="G43" s="288" t="s">
        <v>1321</v>
      </c>
      <c r="H43" s="293">
        <v>2</v>
      </c>
      <c r="I43" s="412"/>
      <c r="J43" s="410"/>
    </row>
    <row r="44" spans="3:10" ht="20.100000000000001" customHeight="1" thickBot="1">
      <c r="C44" s="406"/>
      <c r="D44" s="408"/>
      <c r="E44" s="342" t="s">
        <v>1327</v>
      </c>
      <c r="F44" s="291" t="s">
        <v>865</v>
      </c>
      <c r="G44" s="318" t="s">
        <v>1110</v>
      </c>
      <c r="H44" s="340" t="s">
        <v>2</v>
      </c>
      <c r="I44" s="412"/>
      <c r="J44" s="410"/>
    </row>
    <row r="45" spans="3:10" ht="19.5" customHeight="1">
      <c r="C45" s="406"/>
      <c r="D45" s="408"/>
      <c r="E45" s="247"/>
      <c r="F45" s="248"/>
      <c r="G45" s="249"/>
      <c r="H45" s="250"/>
      <c r="I45" s="412"/>
      <c r="J45" s="410"/>
    </row>
    <row r="46" spans="3:10" ht="19.5" customHeight="1">
      <c r="C46" s="406"/>
      <c r="D46" s="408"/>
      <c r="E46" s="305" t="s">
        <v>1250</v>
      </c>
      <c r="F46" s="304" t="s">
        <v>1322</v>
      </c>
      <c r="G46" s="246"/>
      <c r="H46" s="246"/>
      <c r="I46" s="412"/>
      <c r="J46" s="410"/>
    </row>
    <row r="47" spans="3:10" ht="20.100000000000001" customHeight="1" thickBot="1">
      <c r="C47" s="406"/>
      <c r="D47" s="409"/>
      <c r="E47" s="163"/>
      <c r="F47" s="163"/>
      <c r="G47" s="163"/>
      <c r="H47" s="163"/>
      <c r="I47" s="413"/>
      <c r="J47" s="410"/>
    </row>
    <row r="48" spans="3:10" ht="20.100000000000001" customHeight="1"/>
    <row r="50" spans="4:14" ht="15.75" customHeight="1"/>
    <row r="54" spans="4:14" s="222" customFormat="1" ht="20.100000000000001" customHeight="1">
      <c r="D54" s="162"/>
      <c r="E54" s="162"/>
      <c r="F54" s="162"/>
      <c r="G54" s="162"/>
      <c r="H54" s="162"/>
      <c r="I54" s="162"/>
      <c r="K54" s="162"/>
      <c r="L54" s="162"/>
      <c r="M54" s="162"/>
      <c r="N54" s="162"/>
    </row>
  </sheetData>
  <sheetProtection password="FA9C" sheet="1" objects="1" scenarios="1" formatColumns="0" formatRows="0"/>
  <mergeCells count="3">
    <mergeCell ref="D12:I12"/>
    <mergeCell ref="D13:I13"/>
    <mergeCell ref="D10:F10"/>
  </mergeCells>
  <phoneticPr fontId="16" type="noConversion"/>
  <dataValidations count="6">
    <dataValidation type="textLength" operator="lessThanOrEqual" allowBlank="1" showInputMessage="1" showErrorMessage="1" sqref="H45">
      <formula1>300</formula1>
    </dataValidation>
    <dataValidation type="textLength" operator="lessThanOrEqual" allowBlank="1" showInputMessage="1" showErrorMessage="1" errorTitle="Ошибка" error="Допускается ввод не более 900 символов!" sqref="H44">
      <formula1>900</formula1>
    </dataValidation>
    <dataValidation type="decimal" allowBlank="1" showInputMessage="1" showErrorMessage="1" error="Значение должно быть действительным числом" sqref="H38:H40 H43 H35:H36">
      <formula1>-999999999</formula1>
      <formula2>999999999999</formula2>
    </dataValidation>
    <dataValidation type="decimal" allowBlank="1" showErrorMessage="1" errorTitle="Ошибка" error="Допускается ввод только неотрицательных чисел!" sqref="H41:H42 H24:H34">
      <formula1>0</formula1>
      <formula2>9.99999999999999E+23</formula2>
    </dataValidation>
    <dataValidation type="decimal" allowBlank="1" showInputMessage="1" showErrorMessage="1" sqref="H20">
      <formula1>-999999999</formula1>
      <formula2>999999999999</formula2>
    </dataValidation>
    <dataValidation type="decimal" allowBlank="1" showErrorMessage="1" errorTitle="Ошибка" error="Допускается ввод только действительных чисел!" sqref="H19 H21:H23">
      <formula1>-9.99999999999999E+23</formula1>
      <formula2>9.99999999999999E+23</formula2>
    </dataValidation>
  </dataValidations>
  <hyperlinks>
    <hyperlink ref="F37" location="'ТБО показатели'!A1" tooltip="Добавить запись" display="Добавить запись"/>
    <hyperlink ref="D35" location="'ТБО показатели'!$A$1" tooltip="Удалить запись" display="Удалить запись"/>
    <hyperlink ref="D36" location="'ТБО показатели'!$A$1" tooltip="Удалить запись" display="Удалить запись"/>
  </hyperlinks>
  <printOptions horizontalCentered="1"/>
  <pageMargins left="0.24000000000000002" right="0.24000000000000002" top="0.24000000000000002" bottom="0.24000000000000002" header="0.24000000000000002" footer="0.24000000000000002"/>
  <pageSetup paperSize="9" scale="88" fitToHeight="0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>
  <sheetPr codeName="sheetMain03_1">
    <tabColor indexed="31"/>
  </sheetPr>
  <dimension ref="C1:O41"/>
  <sheetViews>
    <sheetView showGridLines="0" topLeftCell="D9" workbookViewId="0">
      <selection activeCell="F28" sqref="F28:F31"/>
    </sheetView>
  </sheetViews>
  <sheetFormatPr defaultRowHeight="11.25"/>
  <cols>
    <col min="1" max="2" width="0" style="162" hidden="1" customWidth="1"/>
    <col min="3" max="3" width="3" style="162" customWidth="1"/>
    <col min="4" max="4" width="23.42578125" style="162" customWidth="1"/>
    <col min="5" max="5" width="9.140625" style="162"/>
    <col min="6" max="6" width="53.85546875" style="162" customWidth="1"/>
    <col min="7" max="7" width="30.42578125" style="162" customWidth="1"/>
    <col min="8" max="8" width="21.85546875" style="162" customWidth="1"/>
    <col min="9" max="9" width="24.5703125" style="162" customWidth="1"/>
    <col min="10" max="10" width="21.85546875" style="162" customWidth="1"/>
    <col min="11" max="11" width="13.7109375" style="162" customWidth="1"/>
    <col min="12" max="13" width="21.85546875" style="162" customWidth="1"/>
    <col min="14" max="14" width="17" style="162" customWidth="1"/>
    <col min="15" max="15" width="3" style="162" customWidth="1"/>
    <col min="16" max="16384" width="9.140625" style="162"/>
  </cols>
  <sheetData>
    <row r="1" spans="3:15" hidden="1"/>
    <row r="2" spans="3:15" hidden="1"/>
    <row r="3" spans="3:15" hidden="1"/>
    <row r="4" spans="3:15" hidden="1"/>
    <row r="5" spans="3:15" hidden="1"/>
    <row r="6" spans="3:15" hidden="1"/>
    <row r="7" spans="3:15" hidden="1"/>
    <row r="8" spans="3:15" hidden="1"/>
    <row r="10" spans="3:15" ht="15.75" customHeight="1">
      <c r="D10" s="545" t="str">
        <f>codeTemplate</f>
        <v>Код шаблона: JKH.OPEN.INFO.TARIFF.TBO</v>
      </c>
      <c r="E10" s="545"/>
      <c r="F10" s="545"/>
      <c r="G10" s="167"/>
      <c r="H10" s="167"/>
      <c r="K10" s="160"/>
    </row>
    <row r="11" spans="3:15">
      <c r="D11" s="158"/>
      <c r="E11" s="161"/>
      <c r="F11" s="168"/>
      <c r="G11" s="168"/>
      <c r="H11" s="168"/>
      <c r="I11" s="168"/>
      <c r="J11" s="168"/>
      <c r="K11" s="168"/>
      <c r="L11" s="168"/>
    </row>
    <row r="12" spans="3:15" ht="18.75" customHeight="1">
      <c r="C12" s="406"/>
      <c r="D12" s="533" t="s">
        <v>755</v>
      </c>
      <c r="E12" s="534"/>
      <c r="F12" s="534"/>
      <c r="G12" s="534"/>
      <c r="H12" s="534"/>
      <c r="I12" s="534"/>
      <c r="J12" s="534"/>
      <c r="K12" s="534"/>
      <c r="L12" s="534"/>
      <c r="M12" s="534"/>
      <c r="N12" s="534"/>
      <c r="O12" s="410"/>
    </row>
    <row r="13" spans="3:15" ht="18.75" customHeight="1" thickBot="1">
      <c r="C13" s="406"/>
      <c r="D13" s="535" t="str">
        <f>IF(org="","",IF(fil="",org,org &amp; " (" &amp; fil &amp; ")")) &amp; IF(OR(godStart="",godEnd=""),"",", "&amp;YEAR(godStart)&amp; "-" &amp; YEAR(godEnd)&amp;" гг.")</f>
        <v>ООО "Спецавтохозяйство", 2013-2013 гг.</v>
      </c>
      <c r="E13" s="536"/>
      <c r="F13" s="536"/>
      <c r="G13" s="536"/>
      <c r="H13" s="536"/>
      <c r="I13" s="536"/>
      <c r="J13" s="536"/>
      <c r="K13" s="536"/>
      <c r="L13" s="536"/>
      <c r="M13" s="536"/>
      <c r="N13" s="536"/>
      <c r="O13" s="410"/>
    </row>
    <row r="14" spans="3:15">
      <c r="D14" s="251"/>
      <c r="E14" s="239"/>
      <c r="F14" s="239"/>
      <c r="G14" s="239"/>
      <c r="H14" s="239"/>
      <c r="I14" s="239"/>
      <c r="J14" s="239"/>
      <c r="K14" s="239"/>
      <c r="L14" s="239"/>
      <c r="M14" s="239"/>
      <c r="N14" s="252"/>
    </row>
    <row r="15" spans="3:15">
      <c r="C15" s="406"/>
      <c r="D15" s="414"/>
      <c r="E15" s="253"/>
      <c r="F15" s="253"/>
      <c r="G15" s="253"/>
      <c r="H15" s="253"/>
      <c r="I15" s="253"/>
      <c r="J15" s="253"/>
      <c r="K15" s="253"/>
      <c r="L15" s="253"/>
      <c r="M15" s="253"/>
      <c r="N15" s="421"/>
      <c r="O15" s="410"/>
    </row>
    <row r="16" spans="3:15">
      <c r="C16" s="406"/>
      <c r="D16" s="415"/>
      <c r="E16" s="239"/>
      <c r="F16" s="239"/>
      <c r="G16" s="239"/>
      <c r="H16" s="239"/>
      <c r="I16" s="239"/>
      <c r="J16" s="239"/>
      <c r="K16" s="239"/>
      <c r="L16" s="239"/>
      <c r="M16" s="239"/>
      <c r="N16" s="422"/>
      <c r="O16" s="410"/>
    </row>
    <row r="17" spans="3:15" ht="34.5" thickBot="1">
      <c r="C17" s="406"/>
      <c r="D17" s="415"/>
      <c r="E17" s="261" t="s">
        <v>1174</v>
      </c>
      <c r="F17" s="261" t="s">
        <v>756</v>
      </c>
      <c r="G17" s="261" t="s">
        <v>757</v>
      </c>
      <c r="H17" s="261" t="s">
        <v>758</v>
      </c>
      <c r="I17" s="261" t="s">
        <v>759</v>
      </c>
      <c r="J17" s="261" t="s">
        <v>760</v>
      </c>
      <c r="K17" s="261" t="s">
        <v>761</v>
      </c>
      <c r="L17" s="261" t="s">
        <v>762</v>
      </c>
      <c r="M17" s="286" t="s">
        <v>763</v>
      </c>
      <c r="N17" s="422"/>
      <c r="O17" s="410"/>
    </row>
    <row r="18" spans="3:15" ht="18.75" customHeight="1">
      <c r="C18" s="406"/>
      <c r="D18" s="415"/>
      <c r="E18" s="110">
        <v>1</v>
      </c>
      <c r="F18" s="110">
        <v>2</v>
      </c>
      <c r="G18" s="110">
        <v>3</v>
      </c>
      <c r="H18" s="110">
        <v>4</v>
      </c>
      <c r="I18" s="110">
        <v>5</v>
      </c>
      <c r="J18" s="110">
        <v>6</v>
      </c>
      <c r="K18" s="110">
        <v>7</v>
      </c>
      <c r="L18" s="110">
        <v>8</v>
      </c>
      <c r="M18" s="110">
        <v>9</v>
      </c>
      <c r="N18" s="422"/>
      <c r="O18" s="410"/>
    </row>
    <row r="19" spans="3:15" ht="20.100000000000001" customHeight="1">
      <c r="C19" s="406"/>
      <c r="D19" s="416"/>
      <c r="E19" s="285">
        <v>1</v>
      </c>
      <c r="F19" s="552" t="s">
        <v>764</v>
      </c>
      <c r="G19" s="552"/>
      <c r="H19" s="552"/>
      <c r="I19" s="552"/>
      <c r="J19" s="552"/>
      <c r="K19" s="552"/>
      <c r="L19" s="309">
        <f>'ТБО показатели'!$H$31</f>
        <v>75.099999999999994</v>
      </c>
      <c r="M19" s="312"/>
      <c r="N19" s="422"/>
      <c r="O19" s="410"/>
    </row>
    <row r="20" spans="3:15" ht="19.5" customHeight="1">
      <c r="C20" s="406"/>
      <c r="D20" s="416"/>
      <c r="E20" s="308" t="s">
        <v>830</v>
      </c>
      <c r="F20" s="558" t="s">
        <v>765</v>
      </c>
      <c r="G20" s="559"/>
      <c r="H20" s="559"/>
      <c r="I20" s="559"/>
      <c r="J20" s="559"/>
      <c r="K20" s="560"/>
      <c r="L20" s="310"/>
      <c r="M20" s="313"/>
      <c r="N20" s="422"/>
      <c r="O20" s="410"/>
    </row>
    <row r="21" spans="3:15" ht="20.100000000000001" customHeight="1">
      <c r="C21" s="406"/>
      <c r="D21" s="416"/>
      <c r="E21" s="561" t="s">
        <v>766</v>
      </c>
      <c r="F21" s="555" t="s">
        <v>3</v>
      </c>
      <c r="G21" s="351" t="s">
        <v>767</v>
      </c>
      <c r="H21" s="355"/>
      <c r="I21" s="351"/>
      <c r="J21" s="352"/>
      <c r="K21" s="353"/>
      <c r="L21" s="448">
        <f>SUM(L22:L24)</f>
        <v>0</v>
      </c>
      <c r="M21" s="314" t="e">
        <f ca="1">nerr(L21/'ТБО показатели'!$H$31)*100</f>
        <v>#NAME?</v>
      </c>
      <c r="N21" s="423"/>
      <c r="O21" s="410"/>
    </row>
    <row r="22" spans="3:15" ht="20.100000000000001" customHeight="1">
      <c r="C22" s="406"/>
      <c r="D22" s="416"/>
      <c r="E22" s="562"/>
      <c r="F22" s="556"/>
      <c r="G22" s="555" t="s">
        <v>793</v>
      </c>
      <c r="H22" s="563" t="s">
        <v>4</v>
      </c>
      <c r="I22" s="459" t="s">
        <v>5</v>
      </c>
      <c r="J22" s="307">
        <v>0</v>
      </c>
      <c r="K22" s="306" t="s">
        <v>5</v>
      </c>
      <c r="L22" s="269">
        <v>0</v>
      </c>
      <c r="M22" s="350"/>
      <c r="N22" s="423"/>
      <c r="O22" s="410"/>
    </row>
    <row r="23" spans="3:15" ht="20.100000000000001" customHeight="1">
      <c r="C23" s="406"/>
      <c r="D23" s="416"/>
      <c r="E23" s="562"/>
      <c r="F23" s="556"/>
      <c r="G23" s="557"/>
      <c r="H23" s="564"/>
      <c r="I23" s="300" t="s">
        <v>1113</v>
      </c>
      <c r="J23" s="301"/>
      <c r="K23" s="301"/>
      <c r="L23" s="354"/>
      <c r="M23" s="316"/>
      <c r="N23" s="424"/>
      <c r="O23" s="410"/>
    </row>
    <row r="24" spans="3:15" ht="20.100000000000001" customHeight="1">
      <c r="C24" s="406"/>
      <c r="D24" s="416"/>
      <c r="E24" s="562"/>
      <c r="F24" s="557"/>
      <c r="G24" s="300" t="s">
        <v>796</v>
      </c>
      <c r="H24" s="300"/>
      <c r="I24" s="301"/>
      <c r="J24" s="301"/>
      <c r="K24" s="301"/>
      <c r="L24" s="301"/>
      <c r="M24" s="317"/>
      <c r="N24" s="423"/>
      <c r="O24" s="410"/>
    </row>
    <row r="25" spans="3:15" ht="14.25" customHeight="1">
      <c r="C25" s="406"/>
      <c r="D25" s="416"/>
      <c r="E25" s="311"/>
      <c r="F25" s="300" t="s">
        <v>768</v>
      </c>
      <c r="G25" s="300"/>
      <c r="H25" s="300"/>
      <c r="I25" s="300"/>
      <c r="J25" s="301"/>
      <c r="K25" s="301"/>
      <c r="L25" s="282"/>
      <c r="M25" s="317"/>
      <c r="N25" s="424"/>
      <c r="O25" s="410"/>
    </row>
    <row r="26" spans="3:15" ht="20.100000000000001" customHeight="1">
      <c r="C26" s="406"/>
      <c r="D26" s="416"/>
      <c r="E26" s="285">
        <v>2</v>
      </c>
      <c r="F26" s="552" t="s">
        <v>769</v>
      </c>
      <c r="G26" s="552"/>
      <c r="H26" s="552"/>
      <c r="I26" s="552"/>
      <c r="J26" s="552"/>
      <c r="K26" s="552"/>
      <c r="L26" s="302">
        <f>'ТБО показатели'!$H$34</f>
        <v>0</v>
      </c>
      <c r="M26" s="315"/>
      <c r="N26" s="422"/>
      <c r="O26" s="410"/>
    </row>
    <row r="27" spans="3:15" ht="20.100000000000001" customHeight="1">
      <c r="C27" s="406"/>
      <c r="D27" s="416"/>
      <c r="E27" s="308" t="s">
        <v>872</v>
      </c>
      <c r="F27" s="553" t="s">
        <v>765</v>
      </c>
      <c r="G27" s="553"/>
      <c r="H27" s="553"/>
      <c r="I27" s="553"/>
      <c r="J27" s="553"/>
      <c r="K27" s="553"/>
      <c r="L27" s="310"/>
      <c r="M27" s="313"/>
      <c r="N27" s="422"/>
      <c r="O27" s="410"/>
    </row>
    <row r="28" spans="3:15" ht="20.100000000000001" customHeight="1">
      <c r="C28" s="406"/>
      <c r="D28" s="416"/>
      <c r="E28" s="554" t="s">
        <v>770</v>
      </c>
      <c r="F28" s="555" t="s">
        <v>5</v>
      </c>
      <c r="G28" s="351" t="s">
        <v>767</v>
      </c>
      <c r="H28" s="355"/>
      <c r="I28" s="351"/>
      <c r="J28" s="352"/>
      <c r="K28" s="353"/>
      <c r="L28" s="448">
        <f>SUM(L29:L31)</f>
        <v>0</v>
      </c>
      <c r="M28" s="314" t="e">
        <f ca="1">nerr(L28/'ТБО показатели'!$H$34)*100</f>
        <v>#NAME?</v>
      </c>
      <c r="N28" s="423"/>
      <c r="O28" s="410"/>
    </row>
    <row r="29" spans="3:15" ht="20.100000000000001" customHeight="1">
      <c r="C29" s="406"/>
      <c r="D29" s="416"/>
      <c r="E29" s="531"/>
      <c r="F29" s="556"/>
      <c r="G29" s="555" t="s">
        <v>793</v>
      </c>
      <c r="H29" s="555" t="s">
        <v>5</v>
      </c>
      <c r="I29" s="459" t="s">
        <v>5</v>
      </c>
      <c r="J29" s="307">
        <v>0</v>
      </c>
      <c r="K29" s="306" t="s">
        <v>5</v>
      </c>
      <c r="L29" s="269">
        <v>0</v>
      </c>
      <c r="M29" s="315"/>
      <c r="N29" s="423"/>
      <c r="O29" s="410"/>
    </row>
    <row r="30" spans="3:15" ht="20.100000000000001" customHeight="1">
      <c r="C30" s="406"/>
      <c r="D30" s="416"/>
      <c r="E30" s="531"/>
      <c r="F30" s="556"/>
      <c r="G30" s="557"/>
      <c r="H30" s="557"/>
      <c r="I30" s="300" t="s">
        <v>1113</v>
      </c>
      <c r="J30" s="301"/>
      <c r="K30" s="301"/>
      <c r="L30" s="354"/>
      <c r="M30" s="316"/>
      <c r="N30" s="424"/>
      <c r="O30" s="410"/>
    </row>
    <row r="31" spans="3:15" ht="20.100000000000001" customHeight="1">
      <c r="C31" s="406"/>
      <c r="D31" s="416"/>
      <c r="E31" s="531"/>
      <c r="F31" s="557"/>
      <c r="G31" s="300" t="s">
        <v>796</v>
      </c>
      <c r="H31" s="300"/>
      <c r="I31" s="301"/>
      <c r="J31" s="301"/>
      <c r="K31" s="301"/>
      <c r="L31" s="301"/>
      <c r="M31" s="317"/>
      <c r="N31" s="423"/>
      <c r="O31" s="410"/>
    </row>
    <row r="32" spans="3:15" ht="14.25" customHeight="1" thickBot="1">
      <c r="C32" s="406"/>
      <c r="D32" s="417"/>
      <c r="E32" s="427"/>
      <c r="F32" s="428" t="s">
        <v>768</v>
      </c>
      <c r="G32" s="428"/>
      <c r="H32" s="428"/>
      <c r="I32" s="428"/>
      <c r="J32" s="429"/>
      <c r="K32" s="429"/>
      <c r="L32" s="430"/>
      <c r="M32" s="431"/>
      <c r="N32" s="424"/>
      <c r="O32" s="410"/>
    </row>
    <row r="33" spans="3:15">
      <c r="C33" s="406"/>
      <c r="D33" s="418"/>
      <c r="E33" s="404"/>
      <c r="F33" s="404"/>
      <c r="G33" s="404"/>
      <c r="H33" s="404"/>
      <c r="I33" s="404"/>
      <c r="J33" s="404"/>
      <c r="K33" s="404"/>
      <c r="L33" s="404"/>
      <c r="M33" s="404"/>
      <c r="N33" s="424"/>
      <c r="O33" s="410"/>
    </row>
    <row r="34" spans="3:15" ht="20.100000000000001" customHeight="1">
      <c r="C34" s="406"/>
      <c r="D34" s="418"/>
      <c r="E34" s="305" t="s">
        <v>1250</v>
      </c>
      <c r="F34" s="304" t="s">
        <v>1322</v>
      </c>
      <c r="G34" s="420"/>
      <c r="H34" s="420"/>
      <c r="I34" s="420"/>
      <c r="J34" s="420"/>
      <c r="K34" s="420"/>
      <c r="L34" s="420"/>
      <c r="M34" s="420"/>
      <c r="N34" s="425"/>
      <c r="O34" s="410"/>
    </row>
    <row r="35" spans="3:15" ht="12" thickBot="1">
      <c r="C35" s="406"/>
      <c r="D35" s="419"/>
      <c r="E35" s="99"/>
      <c r="F35" s="99"/>
      <c r="G35" s="99"/>
      <c r="H35" s="99"/>
      <c r="I35" s="99"/>
      <c r="J35" s="99"/>
      <c r="K35" s="99"/>
      <c r="L35" s="99"/>
      <c r="M35" s="99"/>
      <c r="N35" s="426"/>
      <c r="O35" s="410"/>
    </row>
    <row r="36" spans="3:15">
      <c r="D36" s="254"/>
      <c r="E36" s="254"/>
      <c r="F36" s="254"/>
      <c r="G36" s="254"/>
      <c r="H36" s="254"/>
      <c r="I36" s="254"/>
      <c r="J36" s="254"/>
      <c r="K36" s="254"/>
      <c r="L36" s="254"/>
      <c r="M36" s="254"/>
      <c r="N36" s="255"/>
    </row>
    <row r="37" spans="3:15">
      <c r="D37" s="254"/>
      <c r="E37" s="254"/>
      <c r="F37" s="254"/>
      <c r="G37" s="254"/>
      <c r="H37" s="254"/>
      <c r="I37" s="254"/>
      <c r="J37" s="254"/>
      <c r="K37" s="254"/>
      <c r="L37" s="254"/>
      <c r="M37" s="254"/>
      <c r="N37" s="255"/>
    </row>
    <row r="38" spans="3:15">
      <c r="D38" s="254"/>
      <c r="E38" s="254"/>
      <c r="F38" s="254"/>
      <c r="G38" s="254"/>
      <c r="H38" s="254"/>
      <c r="I38" s="254"/>
      <c r="J38" s="254"/>
      <c r="K38" s="254"/>
      <c r="L38" s="254"/>
      <c r="M38" s="254"/>
      <c r="N38" s="255"/>
    </row>
    <row r="39" spans="3:15">
      <c r="D39" s="254"/>
      <c r="E39" s="254"/>
      <c r="F39" s="256"/>
      <c r="G39" s="254"/>
      <c r="H39" s="254"/>
      <c r="I39" s="254"/>
      <c r="J39" s="254"/>
      <c r="K39" s="254"/>
      <c r="L39" s="254"/>
      <c r="M39" s="254"/>
      <c r="N39" s="255"/>
    </row>
    <row r="40" spans="3:15">
      <c r="D40" s="254"/>
      <c r="E40" s="254"/>
      <c r="F40" s="257"/>
      <c r="G40" s="254"/>
      <c r="H40" s="254"/>
      <c r="I40" s="254"/>
      <c r="J40" s="254"/>
      <c r="K40" s="254"/>
      <c r="L40" s="254"/>
      <c r="M40" s="254"/>
      <c r="N40" s="255"/>
    </row>
    <row r="41" spans="3:15">
      <c r="D41" s="254"/>
      <c r="E41" s="254"/>
      <c r="F41" s="257"/>
      <c r="G41" s="254"/>
      <c r="H41" s="254"/>
      <c r="I41" s="254"/>
      <c r="J41" s="254"/>
      <c r="K41" s="254"/>
      <c r="L41" s="254"/>
      <c r="M41" s="254"/>
      <c r="N41" s="255"/>
    </row>
  </sheetData>
  <sheetProtection password="FA9C" sheet="1" objects="1" scenarios="1" formatColumns="0" formatRows="0"/>
  <mergeCells count="15">
    <mergeCell ref="D10:F10"/>
    <mergeCell ref="D12:N12"/>
    <mergeCell ref="D13:N13"/>
    <mergeCell ref="F19:K19"/>
    <mergeCell ref="F20:K20"/>
    <mergeCell ref="E21:E24"/>
    <mergeCell ref="F21:F24"/>
    <mergeCell ref="G22:G23"/>
    <mergeCell ref="H22:H23"/>
    <mergeCell ref="F26:K26"/>
    <mergeCell ref="F27:K27"/>
    <mergeCell ref="E28:E31"/>
    <mergeCell ref="F28:F31"/>
    <mergeCell ref="G29:G30"/>
    <mergeCell ref="H29:H30"/>
  </mergeCells>
  <phoneticPr fontId="16" type="noConversion"/>
  <dataValidations count="3">
    <dataValidation type="list" allowBlank="1" showInputMessage="1" showErrorMessage="1" errorTitle="Внимание" error="Выберите значение из списка" prompt="Выберите значение из списка" sqref="G29 G22">
      <formula1>method_of_acquisition</formula1>
    </dataValidation>
    <dataValidation type="textLength" operator="lessThanOrEqual" allowBlank="1" showInputMessage="1" showErrorMessage="1" errorTitle="Ошибка" error="Допускается ввод не более 900 символов!" sqref="H29:I29 F28:F31 K28:K29 F21:F24 K21:K22 H22:I22">
      <formula1>900</formula1>
    </dataValidation>
    <dataValidation type="decimal" allowBlank="1" showErrorMessage="1" errorTitle="Ошибка" error="Допускается ввод только неотрицательных чисел!" sqref="J28:J29 L29 J21:J22 L22">
      <formula1>0</formula1>
      <formula2>9.99999999999999E+23</formula2>
    </dataValidation>
  </dataValidations>
  <hyperlinks>
    <hyperlink ref="F25" location="'ТБО показатели (2)'!A1" tooltip="Добавить поставщика" display="Добавить запись"/>
    <hyperlink ref="F32" location="'ТБО показатели (2)'!A1" tooltip="Добавить поставщика" display="Добавить запись"/>
    <hyperlink ref="G24" location="'ТБО показатели (2)'!A1" tooltip="Добавить способ" display="Добавить запись"/>
    <hyperlink ref="I23" location="'ТБО показатели (2)'!A1" tooltip="Добавить запись" display="Добавить запись"/>
    <hyperlink ref="G31" location="'ТБО показатели (2)'!A1" tooltip="Добавить способ" display="Добавить запись"/>
    <hyperlink ref="I30" location="'ТБО показатели (2)'!A1" tooltip="Добавить запись" display="Добавить запись"/>
  </hyperlinks>
  <pageMargins left="0.7" right="0.7" top="0.75" bottom="0.75" header="0.3" footer="0.3"/>
  <pageSetup paperSize="9" orientation="portrait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>
  <sheetPr codeName="sheetMain04">
    <tabColor indexed="31"/>
    <pageSetUpPr fitToPage="1"/>
  </sheetPr>
  <dimension ref="C1:M38"/>
  <sheetViews>
    <sheetView showGridLines="0" tabSelected="1" topLeftCell="H12" workbookViewId="0">
      <selection activeCell="K24" sqref="K24"/>
    </sheetView>
  </sheetViews>
  <sheetFormatPr defaultRowHeight="11.25"/>
  <cols>
    <col min="1" max="2" width="0" style="43" hidden="1" customWidth="1"/>
    <col min="3" max="3" width="3.140625" style="43" customWidth="1"/>
    <col min="4" max="4" width="15.7109375" style="43" customWidth="1"/>
    <col min="5" max="5" width="7" style="43" bestFit="1" customWidth="1"/>
    <col min="6" max="6" width="47.85546875" style="43" customWidth="1"/>
    <col min="7" max="7" width="36.5703125" style="43" customWidth="1"/>
    <col min="8" max="8" width="17.85546875" style="43" customWidth="1"/>
    <col min="9" max="9" width="17" style="43" bestFit="1" customWidth="1"/>
    <col min="10" max="10" width="17.85546875" style="43" customWidth="1"/>
    <col min="11" max="11" width="41.140625" style="43" customWidth="1"/>
    <col min="12" max="16384" width="9.140625" style="43"/>
  </cols>
  <sheetData>
    <row r="1" spans="3:13" hidden="1"/>
    <row r="2" spans="3:13" hidden="1"/>
    <row r="3" spans="3:13" hidden="1"/>
    <row r="4" spans="3:13" hidden="1"/>
    <row r="5" spans="3:13" hidden="1"/>
    <row r="6" spans="3:13" ht="15" hidden="1" customHeight="1"/>
    <row r="7" spans="3:13" hidden="1"/>
    <row r="8" spans="3:13" hidden="1"/>
    <row r="10" spans="3:13" s="162" customFormat="1" ht="15" customHeight="1">
      <c r="D10" s="545" t="str">
        <f>codeTemplate</f>
        <v>Код шаблона: JKH.OPEN.INFO.TARIFF.TBO</v>
      </c>
      <c r="E10" s="545"/>
      <c r="F10" s="545"/>
      <c r="G10" s="167"/>
      <c r="K10" s="160"/>
    </row>
    <row r="11" spans="3:13" s="162" customFormat="1" ht="15" customHeight="1">
      <c r="D11" s="158"/>
      <c r="E11" s="161"/>
      <c r="F11" s="168"/>
      <c r="G11" s="168"/>
      <c r="H11" s="168"/>
    </row>
    <row r="12" spans="3:13" ht="15" customHeight="1">
      <c r="C12" s="432"/>
      <c r="D12" s="565" t="s">
        <v>1115</v>
      </c>
      <c r="E12" s="566"/>
      <c r="F12" s="566"/>
      <c r="G12" s="566"/>
      <c r="H12" s="566"/>
      <c r="I12" s="566"/>
      <c r="J12" s="566"/>
      <c r="K12" s="566"/>
      <c r="L12" s="566"/>
      <c r="M12" s="436"/>
    </row>
    <row r="13" spans="3:13" ht="15.75" customHeight="1" thickBot="1">
      <c r="C13" s="432"/>
      <c r="D13" s="567" t="str">
        <f>IF(org="","",IF(fil="",org,org &amp; " (" &amp; fil &amp; ")")) &amp; IF(OR(godStart="",godEnd=""),"",", "&amp;YEAR(godStart)&amp; "-" &amp; YEAR(godEnd)&amp;" гг.")</f>
        <v>ООО "Спецавтохозяйство", 2013-2013 гг.</v>
      </c>
      <c r="E13" s="568"/>
      <c r="F13" s="568"/>
      <c r="G13" s="568"/>
      <c r="H13" s="568"/>
      <c r="I13" s="568"/>
      <c r="J13" s="568"/>
      <c r="K13" s="568"/>
      <c r="L13" s="569"/>
      <c r="M13" s="436"/>
    </row>
    <row r="14" spans="3:13" ht="15.75" customHeight="1">
      <c r="E14" s="68"/>
      <c r="F14" s="68"/>
      <c r="H14" s="68"/>
      <c r="I14" s="68"/>
      <c r="J14" s="68"/>
      <c r="K14" s="68"/>
    </row>
    <row r="15" spans="3:13" ht="15.75" customHeight="1">
      <c r="C15" s="432"/>
      <c r="D15" s="433"/>
      <c r="E15" s="100"/>
      <c r="F15" s="146"/>
      <c r="G15" s="100"/>
      <c r="H15" s="100"/>
      <c r="I15" s="100"/>
      <c r="J15" s="100"/>
      <c r="K15" s="100"/>
      <c r="L15" s="437"/>
      <c r="M15" s="436"/>
    </row>
    <row r="16" spans="3:13" ht="34.5" customHeight="1" thickBot="1">
      <c r="C16" s="432"/>
      <c r="D16" s="418"/>
      <c r="E16" s="570" t="s">
        <v>1303</v>
      </c>
      <c r="F16" s="571"/>
      <c r="G16" s="571"/>
      <c r="H16" s="571"/>
      <c r="I16" s="571"/>
      <c r="J16" s="571"/>
      <c r="K16" s="572"/>
      <c r="L16" s="423"/>
      <c r="M16" s="436"/>
    </row>
    <row r="17" spans="3:13" ht="15" customHeight="1">
      <c r="C17" s="432"/>
      <c r="D17" s="418"/>
      <c r="E17" s="147"/>
      <c r="F17" s="147"/>
      <c r="G17" s="320"/>
      <c r="H17" s="147"/>
      <c r="I17" s="147"/>
      <c r="J17" s="147"/>
      <c r="K17" s="147"/>
      <c r="L17" s="423"/>
      <c r="M17" s="436"/>
    </row>
    <row r="18" spans="3:13" ht="23.25" thickBot="1">
      <c r="C18" s="432"/>
      <c r="D18" s="434"/>
      <c r="E18" s="449" t="s">
        <v>1174</v>
      </c>
      <c r="F18" s="449" t="s">
        <v>771</v>
      </c>
      <c r="G18" s="449" t="s">
        <v>1180</v>
      </c>
      <c r="H18" s="449" t="s">
        <v>1181</v>
      </c>
      <c r="I18" s="449" t="s">
        <v>1248</v>
      </c>
      <c r="J18" s="449" t="s">
        <v>1249</v>
      </c>
      <c r="K18" s="450" t="s">
        <v>1045</v>
      </c>
      <c r="L18" s="438"/>
      <c r="M18" s="436"/>
    </row>
    <row r="19" spans="3:13" ht="18.75" customHeight="1">
      <c r="C19" s="432"/>
      <c r="D19" s="434"/>
      <c r="E19" s="319">
        <v>1</v>
      </c>
      <c r="F19" s="319">
        <f>E19+1</f>
        <v>2</v>
      </c>
      <c r="G19" s="319">
        <v>3</v>
      </c>
      <c r="H19" s="319">
        <v>4</v>
      </c>
      <c r="I19" s="319">
        <v>5</v>
      </c>
      <c r="J19" s="319">
        <v>6</v>
      </c>
      <c r="K19" s="319">
        <v>7</v>
      </c>
      <c r="L19" s="438"/>
      <c r="M19" s="436"/>
    </row>
    <row r="20" spans="3:13" ht="19.5" hidden="1" customHeight="1"/>
    <row r="21" spans="3:13" ht="20.100000000000001" hidden="1" customHeight="1"/>
    <row r="22" spans="3:13" ht="20.100000000000001" hidden="1" customHeight="1"/>
    <row r="23" spans="3:13" ht="20.100000000000001" customHeight="1">
      <c r="C23" s="432"/>
      <c r="D23" s="434"/>
      <c r="E23" s="149" t="s">
        <v>834</v>
      </c>
      <c r="F23" s="169" t="s">
        <v>1325</v>
      </c>
      <c r="G23" s="332"/>
      <c r="H23" s="332"/>
      <c r="I23" s="332"/>
      <c r="J23" s="332"/>
      <c r="K23" s="333"/>
      <c r="L23" s="438"/>
      <c r="M23" s="436"/>
    </row>
    <row r="24" spans="3:13" ht="22.5">
      <c r="C24" s="432"/>
      <c r="D24" s="434"/>
      <c r="E24" s="149" t="s">
        <v>1280</v>
      </c>
      <c r="F24" s="150" t="s">
        <v>1182</v>
      </c>
      <c r="G24" s="238" t="s">
        <v>6</v>
      </c>
      <c r="H24" s="152" t="s">
        <v>962</v>
      </c>
      <c r="I24" s="151" t="s">
        <v>1110</v>
      </c>
      <c r="J24" s="151" t="s">
        <v>1110</v>
      </c>
      <c r="K24" s="156" t="s">
        <v>1546</v>
      </c>
      <c r="L24" s="438"/>
      <c r="M24" s="436"/>
    </row>
    <row r="25" spans="3:13" ht="22.5">
      <c r="C25" s="432"/>
      <c r="D25" s="434"/>
      <c r="E25" s="149" t="s">
        <v>1281</v>
      </c>
      <c r="F25" s="150" t="s">
        <v>926</v>
      </c>
      <c r="G25" s="154" t="s">
        <v>959</v>
      </c>
      <c r="H25" s="152" t="s">
        <v>960</v>
      </c>
      <c r="I25" s="154" t="s">
        <v>961</v>
      </c>
      <c r="J25" s="238" t="s">
        <v>960</v>
      </c>
      <c r="K25" s="153" t="s">
        <v>1110</v>
      </c>
      <c r="L25" s="438"/>
      <c r="M25" s="436"/>
    </row>
    <row r="26" spans="3:13" ht="19.5" customHeight="1">
      <c r="C26" s="432"/>
      <c r="D26" s="434"/>
      <c r="E26" s="149" t="s">
        <v>839</v>
      </c>
      <c r="F26" s="169" t="s">
        <v>773</v>
      </c>
      <c r="G26" s="332"/>
      <c r="H26" s="332"/>
      <c r="I26" s="332"/>
      <c r="J26" s="332"/>
      <c r="K26" s="333"/>
      <c r="L26" s="438"/>
      <c r="M26" s="436"/>
    </row>
    <row r="27" spans="3:13" ht="22.5">
      <c r="C27" s="432"/>
      <c r="D27" s="434"/>
      <c r="E27" s="149" t="s">
        <v>1282</v>
      </c>
      <c r="F27" s="150" t="s">
        <v>1182</v>
      </c>
      <c r="G27" s="238" t="s">
        <v>6</v>
      </c>
      <c r="H27" s="152" t="s">
        <v>962</v>
      </c>
      <c r="I27" s="151" t="s">
        <v>1110</v>
      </c>
      <c r="J27" s="151" t="s">
        <v>1110</v>
      </c>
      <c r="K27" s="156" t="s">
        <v>1546</v>
      </c>
      <c r="L27" s="438"/>
      <c r="M27" s="436"/>
    </row>
    <row r="28" spans="3:13" ht="22.5">
      <c r="C28" s="432"/>
      <c r="D28" s="434"/>
      <c r="E28" s="149" t="s">
        <v>1283</v>
      </c>
      <c r="F28" s="150" t="s">
        <v>926</v>
      </c>
      <c r="G28" s="154" t="s">
        <v>7</v>
      </c>
      <c r="H28" s="152" t="s">
        <v>8</v>
      </c>
      <c r="I28" s="154" t="s">
        <v>9</v>
      </c>
      <c r="J28" s="238" t="s">
        <v>8</v>
      </c>
      <c r="K28" s="153" t="s">
        <v>1110</v>
      </c>
      <c r="L28" s="438"/>
      <c r="M28" s="436"/>
    </row>
    <row r="29" spans="3:13" ht="19.5" customHeight="1">
      <c r="C29" s="432"/>
      <c r="D29" s="434"/>
      <c r="E29" s="149" t="s">
        <v>844</v>
      </c>
      <c r="F29" s="169" t="s">
        <v>1326</v>
      </c>
      <c r="G29" s="332"/>
      <c r="H29" s="332"/>
      <c r="I29" s="332"/>
      <c r="J29" s="332"/>
      <c r="K29" s="333"/>
      <c r="L29" s="438"/>
      <c r="M29" s="436"/>
    </row>
    <row r="30" spans="3:13" ht="22.5">
      <c r="C30" s="432"/>
      <c r="D30" s="434"/>
      <c r="E30" s="149" t="s">
        <v>1284</v>
      </c>
      <c r="F30" s="150" t="s">
        <v>1182</v>
      </c>
      <c r="G30" s="238" t="s">
        <v>6</v>
      </c>
      <c r="H30" s="152" t="s">
        <v>962</v>
      </c>
      <c r="I30" s="151" t="s">
        <v>1110</v>
      </c>
      <c r="J30" s="151" t="s">
        <v>1110</v>
      </c>
      <c r="K30" s="156" t="s">
        <v>1546</v>
      </c>
      <c r="L30" s="438"/>
      <c r="M30" s="436"/>
    </row>
    <row r="31" spans="3:13" ht="22.5">
      <c r="C31" s="432"/>
      <c r="D31" s="434"/>
      <c r="E31" s="149" t="s">
        <v>1285</v>
      </c>
      <c r="F31" s="150" t="s">
        <v>926</v>
      </c>
      <c r="G31" s="154" t="s">
        <v>7</v>
      </c>
      <c r="H31" s="152" t="s">
        <v>8</v>
      </c>
      <c r="I31" s="154" t="s">
        <v>9</v>
      </c>
      <c r="J31" s="238" t="s">
        <v>8</v>
      </c>
      <c r="K31" s="153" t="s">
        <v>1110</v>
      </c>
      <c r="L31" s="438"/>
      <c r="M31" s="436"/>
    </row>
    <row r="32" spans="3:13" ht="20.100000000000001" hidden="1" customHeight="1">
      <c r="C32" s="432"/>
      <c r="D32" s="434"/>
      <c r="E32" s="149" t="s">
        <v>844</v>
      </c>
      <c r="F32" s="334"/>
      <c r="G32" s="335"/>
      <c r="H32" s="335"/>
      <c r="I32" s="335"/>
      <c r="J32" s="335"/>
      <c r="K32" s="336"/>
      <c r="L32" s="438"/>
      <c r="M32" s="436"/>
    </row>
    <row r="33" spans="3:13" ht="20.100000000000001" customHeight="1" thickBot="1">
      <c r="C33" s="432"/>
      <c r="D33" s="434"/>
      <c r="E33" s="346"/>
      <c r="F33" s="347" t="s">
        <v>1113</v>
      </c>
      <c r="G33" s="347"/>
      <c r="H33" s="347"/>
      <c r="I33" s="347"/>
      <c r="J33" s="347"/>
      <c r="K33" s="348"/>
      <c r="L33" s="438"/>
      <c r="M33" s="436"/>
    </row>
    <row r="34" spans="3:13">
      <c r="C34" s="432"/>
      <c r="D34" s="434"/>
      <c r="E34" s="440"/>
      <c r="F34" s="440"/>
      <c r="G34" s="440"/>
      <c r="H34" s="440"/>
      <c r="I34" s="440"/>
      <c r="J34" s="440"/>
      <c r="K34" s="440"/>
      <c r="L34" s="438"/>
      <c r="M34" s="436"/>
    </row>
    <row r="35" spans="3:13">
      <c r="C35" s="432"/>
      <c r="D35" s="434"/>
      <c r="E35" s="321" t="s">
        <v>1250</v>
      </c>
      <c r="F35" s="322" t="s">
        <v>1286</v>
      </c>
      <c r="G35" s="323"/>
      <c r="H35" s="323"/>
      <c r="I35" s="323"/>
      <c r="J35" s="323"/>
      <c r="K35" s="323"/>
      <c r="L35" s="438"/>
      <c r="M35" s="436"/>
    </row>
    <row r="36" spans="3:13" ht="14.25" customHeight="1">
      <c r="C36" s="432"/>
      <c r="D36" s="434"/>
      <c r="E36" s="321"/>
      <c r="F36" s="322" t="s">
        <v>1287</v>
      </c>
      <c r="G36" s="323"/>
      <c r="H36" s="323"/>
      <c r="I36" s="323"/>
      <c r="J36" s="323"/>
      <c r="K36" s="323"/>
      <c r="L36" s="438"/>
      <c r="M36" s="436"/>
    </row>
    <row r="37" spans="3:13">
      <c r="C37" s="432"/>
      <c r="D37" s="434"/>
      <c r="E37" s="321" t="s">
        <v>1251</v>
      </c>
      <c r="F37" s="322" t="s">
        <v>1288</v>
      </c>
      <c r="G37" s="323"/>
      <c r="H37" s="323"/>
      <c r="I37" s="323"/>
      <c r="J37" s="323"/>
      <c r="K37" s="323"/>
      <c r="L37" s="438"/>
      <c r="M37" s="436"/>
    </row>
    <row r="38" spans="3:13" ht="12" thickBot="1">
      <c r="C38" s="432"/>
      <c r="D38" s="435"/>
      <c r="E38" s="324"/>
      <c r="F38" s="324"/>
      <c r="G38" s="324"/>
      <c r="H38" s="324"/>
      <c r="I38" s="324"/>
      <c r="J38" s="324"/>
      <c r="K38" s="324"/>
      <c r="L38" s="439"/>
      <c r="M38" s="436"/>
    </row>
  </sheetData>
  <sheetProtection password="FA9C" sheet="1" scenarios="1" formatColumns="0" formatRows="0"/>
  <mergeCells count="4">
    <mergeCell ref="D12:L12"/>
    <mergeCell ref="D13:L13"/>
    <mergeCell ref="E16:K16"/>
    <mergeCell ref="D10:F10"/>
  </mergeCells>
  <phoneticPr fontId="16" type="noConversion"/>
  <dataValidations count="3">
    <dataValidation type="textLength" operator="lessThanOrEqual" allowBlank="1" showInputMessage="1" showErrorMessage="1" errorTitle="Ошибка" error="Допускается ввод не более 900 символов!" sqref="G32:K32 G27:G28 I28:J28 I25:J25 G24:G25 I31:J31 G30:G31">
      <formula1>900</formula1>
    </dataValidation>
    <dataValidation allowBlank="1" showInputMessage="1" showErrorMessage="1" prompt="Выберите значение из календаря, выполнив двойной щелчок левой кнопки мыши по ячейке." sqref="H30:H31 H27:H28 H24:H25"/>
    <dataValidation type="textLength" operator="lessThanOrEqual" allowBlank="1" showInputMessage="1" showErrorMessage="1" errorTitle="Ошибка" error="Допускается ввод не более 900 символов!" prompt="Введите гиперссылку в ячейку! &#10;Для редактирования указанной гиперссылки или перехода по ней выполните двойной щелчок левой клавиши мыши по ячейке." sqref="K30 K27 K24">
      <formula1>900</formula1>
    </dataValidation>
  </dataValidations>
  <hyperlinks>
    <hyperlink ref="F33" location="'Ссылки на публикации'!A1" tooltip="Добавить запись" display="Добавить запись"/>
  </hyperlinks>
  <printOptions horizontalCentered="1"/>
  <pageMargins left="0.24000000000000002" right="0.24000000000000002" top="0.24000000000000002" bottom="0.24000000000000002" header="0.24000000000000002" footer="0.24000000000000002"/>
  <pageSetup paperSize="9" scale="73" fitToHeight="0" orientation="landscape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>
  <sheetPr codeName="sheetMain05" enableFormatConditionsCalculation="0">
    <tabColor indexed="31"/>
    <pageSetUpPr fitToPage="1"/>
  </sheetPr>
  <dimension ref="A1:G17"/>
  <sheetViews>
    <sheetView showGridLines="0" topLeftCell="C9" workbookViewId="0"/>
  </sheetViews>
  <sheetFormatPr defaultRowHeight="11.25"/>
  <cols>
    <col min="1" max="1" width="37.140625" style="52" hidden="1" customWidth="1"/>
    <col min="2" max="2" width="7.7109375" style="52" hidden="1" customWidth="1"/>
    <col min="3" max="3" width="2.140625" style="52" customWidth="1"/>
    <col min="4" max="4" width="4.140625" style="50" customWidth="1"/>
    <col min="5" max="5" width="115.140625" style="50" customWidth="1"/>
    <col min="6" max="6" width="4.140625" style="50" customWidth="1"/>
    <col min="7" max="7" width="5.28515625" style="50" customWidth="1"/>
    <col min="8" max="16384" width="9.140625" style="50"/>
  </cols>
  <sheetData>
    <row r="1" spans="1:7" hidden="1"/>
    <row r="2" spans="1:7" hidden="1"/>
    <row r="3" spans="1:7" hidden="1"/>
    <row r="4" spans="1:7" hidden="1"/>
    <row r="5" spans="1:7" hidden="1"/>
    <row r="6" spans="1:7" hidden="1">
      <c r="B6" s="53"/>
    </row>
    <row r="7" spans="1:7" hidden="1"/>
    <row r="8" spans="1:7" hidden="1"/>
    <row r="9" spans="1:7" ht="12.75" customHeight="1">
      <c r="B9" s="53"/>
    </row>
    <row r="10" spans="1:7" s="162" customFormat="1">
      <c r="D10" s="545" t="str">
        <f>codeTemplate</f>
        <v>Код шаблона: JKH.OPEN.INFO.TARIFF.TBO</v>
      </c>
      <c r="E10" s="545"/>
      <c r="F10" s="545"/>
      <c r="G10" s="167"/>
    </row>
    <row r="11" spans="1:7" ht="12.75" customHeight="1">
      <c r="B11" s="53"/>
    </row>
    <row r="12" spans="1:7" ht="14.25" customHeight="1">
      <c r="A12" s="49"/>
      <c r="B12" s="49"/>
      <c r="C12" s="49"/>
      <c r="D12" s="573" t="s">
        <v>933</v>
      </c>
      <c r="E12" s="574"/>
      <c r="F12" s="575"/>
    </row>
    <row r="13" spans="1:7" ht="14.25" customHeight="1" thickBot="1">
      <c r="A13" s="49"/>
      <c r="B13" s="49"/>
      <c r="C13" s="49"/>
      <c r="D13" s="576" t="str">
        <f>IF(org="","",IF(fil="",org,org &amp; " (" &amp; fil &amp; ")")) &amp; IF(OR(godStart="",godEnd=""),"",", "&amp;YEAR(godStart)&amp; "-" &amp; YEAR(godEnd)&amp;" гг.")</f>
        <v>ООО "Спецавтохозяйство", 2013-2013 гг.</v>
      </c>
      <c r="E13" s="577"/>
      <c r="F13" s="578"/>
    </row>
    <row r="14" spans="1:7">
      <c r="A14" s="49"/>
      <c r="B14" s="49"/>
      <c r="C14" s="49"/>
      <c r="D14" s="51"/>
      <c r="E14" s="51"/>
      <c r="F14" s="51"/>
    </row>
    <row r="15" spans="1:7">
      <c r="A15" s="49"/>
      <c r="B15" s="49"/>
      <c r="C15" s="49"/>
      <c r="D15" s="102"/>
      <c r="E15" s="103"/>
      <c r="F15" s="106"/>
    </row>
    <row r="16" spans="1:7" ht="12" thickBot="1">
      <c r="D16" s="101"/>
      <c r="E16" s="90"/>
      <c r="F16" s="107"/>
    </row>
    <row r="17" spans="4:6" ht="12" thickBot="1">
      <c r="D17" s="104"/>
      <c r="E17" s="105"/>
      <c r="F17" s="108"/>
    </row>
  </sheetData>
  <sheetProtection password="FA9C" sheet="1" objects="1" scenarios="1" formatColumns="0" formatRows="0"/>
  <mergeCells count="3">
    <mergeCell ref="D12:F12"/>
    <mergeCell ref="D13:F13"/>
    <mergeCell ref="D10:F10"/>
  </mergeCells>
  <phoneticPr fontId="16" type="noConversion"/>
  <hyperlinks>
    <hyperlink ref="F37" location="Справка!A1" tooltip="Кликните по гиперссылке, чтобы добавить строку" display="Добавить строку "/>
    <hyperlink ref="F43" location="Справка!A1" tooltip="Кликните по гиперссылке, чтобы добавить строку" display="Добавить строку "/>
    <hyperlink ref="F49" location="Справка!A1" tooltip="Кликните по гиперссылке, чтобы добавить строку" display="Добавить строку "/>
    <hyperlink ref="F55" location="Справка!A1" tooltip="Кликните по гиперссылке, чтобы добавить строку" display="Добавить строку "/>
    <hyperlink ref="F61" location="Справка!A1" tooltip="Кликните по гиперссылке, чтобы добавить строку" display="Добавить строку "/>
    <hyperlink ref="F67" location="Справка!A1" tooltip="Кликните по гиперссылке, чтобы добавить строку" display="Добавить строку "/>
    <hyperlink ref="F73" location="Справка!A1" tooltip="Кликните по гиперссылке, чтобы добавить строку" display="Добавить строку "/>
  </hyperlinks>
  <printOptions horizontalCentered="1"/>
  <pageMargins left="0.24000000000000002" right="0.24000000000000002" top="0.24000000000000002" bottom="0.24000000000000002" header="0.24000000000000002" footer="0.24000000000000002"/>
  <pageSetup paperSize="9" scale="90" fitToHeight="0"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>
  <sheetPr codeName="sheetMain06" enableFormatConditionsCalculation="0">
    <tabColor indexed="31"/>
    <pageSetUpPr fitToPage="1"/>
  </sheetPr>
  <dimension ref="E1:G13"/>
  <sheetViews>
    <sheetView showGridLines="0" topLeftCell="D7" workbookViewId="0">
      <selection activeCell="F21" sqref="F21"/>
    </sheetView>
  </sheetViews>
  <sheetFormatPr defaultRowHeight="11.25"/>
  <cols>
    <col min="1" max="3" width="0" style="114" hidden="1" customWidth="1"/>
    <col min="4" max="4" width="4.7109375" style="114" customWidth="1"/>
    <col min="5" max="5" width="38.7109375" style="114" bestFit="1" customWidth="1"/>
    <col min="6" max="6" width="77.85546875" style="114" customWidth="1"/>
    <col min="7" max="7" width="17.7109375" style="114" customWidth="1"/>
    <col min="8" max="16384" width="9.140625" style="114"/>
  </cols>
  <sheetData>
    <row r="1" spans="5:7" s="74" customFormat="1" hidden="1"/>
    <row r="2" spans="5:7" s="74" customFormat="1" hidden="1"/>
    <row r="3" spans="5:7" s="74" customFormat="1" hidden="1"/>
    <row r="4" spans="5:7" s="74" customFormat="1" hidden="1"/>
    <row r="5" spans="5:7" s="74" customFormat="1" hidden="1"/>
    <row r="6" spans="5:7" s="74" customFormat="1" hidden="1"/>
    <row r="8" spans="5:7" s="162" customFormat="1">
      <c r="E8" s="545" t="str">
        <f>codeTemplate</f>
        <v>Код шаблона: JKH.OPEN.INFO.TARIFF.TBO</v>
      </c>
      <c r="F8" s="545"/>
      <c r="G8" s="545"/>
    </row>
    <row r="10" spans="5:7" s="75" customFormat="1" ht="21.75" customHeight="1" thickBot="1">
      <c r="E10" s="579" t="s">
        <v>925</v>
      </c>
      <c r="F10" s="580"/>
      <c r="G10" s="581"/>
    </row>
    <row r="12" spans="5:7" s="75" customFormat="1" ht="21.75" customHeight="1" thickBot="1">
      <c r="E12" s="111" t="s">
        <v>973</v>
      </c>
      <c r="F12" s="111" t="s">
        <v>974</v>
      </c>
      <c r="G12" s="112" t="s">
        <v>1046</v>
      </c>
    </row>
    <row r="13" spans="5:7">
      <c r="E13" s="113" t="s">
        <v>1109</v>
      </c>
      <c r="F13" s="113" t="s">
        <v>1111</v>
      </c>
      <c r="G13" s="113" t="s">
        <v>1112</v>
      </c>
    </row>
  </sheetData>
  <sheetProtection password="FA9C" sheet="1" objects="1" scenarios="1" formatColumns="0" formatRows="0"/>
  <mergeCells count="2">
    <mergeCell ref="E10:G10"/>
    <mergeCell ref="E8:G8"/>
  </mergeCells>
  <phoneticPr fontId="16" type="noConversion"/>
  <printOptions horizontalCentered="1"/>
  <pageMargins left="0.24000000000000002" right="0.24000000000000002" top="0.24000000000000002" bottom="0.24000000000000002" header="0.24000000000000002" footer="0.24000000000000002"/>
  <pageSetup paperSize="9" scale="81" fitToHeight="0" orientation="portrait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>
  <sheetPr codeName="AllSheetsInThisWorkbook" enableFormatConditionsCalculation="0">
    <tabColor indexed="47"/>
  </sheetPr>
  <dimension ref="A1:B27"/>
  <sheetViews>
    <sheetView showGridLines="0" workbookViewId="0"/>
  </sheetViews>
  <sheetFormatPr defaultRowHeight="11.25"/>
  <cols>
    <col min="1" max="1" width="19.7109375" style="43" bestFit="1" customWidth="1"/>
    <col min="2" max="2" width="21.140625" style="43" bestFit="1" customWidth="1"/>
    <col min="3" max="16384" width="9.140625" style="43"/>
  </cols>
  <sheetData>
    <row r="1" spans="1:2">
      <c r="A1" s="71" t="s">
        <v>913</v>
      </c>
      <c r="B1" s="71" t="s">
        <v>914</v>
      </c>
    </row>
    <row r="2" spans="1:2">
      <c r="A2" t="s">
        <v>1252</v>
      </c>
      <c r="B2" t="s">
        <v>915</v>
      </c>
    </row>
    <row r="3" spans="1:2">
      <c r="A3" t="s">
        <v>1227</v>
      </c>
      <c r="B3" t="s">
        <v>1213</v>
      </c>
    </row>
    <row r="4" spans="1:2">
      <c r="A4" t="s">
        <v>1228</v>
      </c>
      <c r="B4" t="s">
        <v>1212</v>
      </c>
    </row>
    <row r="5" spans="1:2">
      <c r="A5" t="s">
        <v>1211</v>
      </c>
      <c r="B5" t="s">
        <v>1214</v>
      </c>
    </row>
    <row r="6" spans="1:2">
      <c r="A6" t="s">
        <v>1253</v>
      </c>
      <c r="B6" t="s">
        <v>1215</v>
      </c>
    </row>
    <row r="7" spans="1:2">
      <c r="A7" t="s">
        <v>801</v>
      </c>
      <c r="B7" t="s">
        <v>1216</v>
      </c>
    </row>
    <row r="8" spans="1:2">
      <c r="A8" t="s">
        <v>802</v>
      </c>
      <c r="B8" t="s">
        <v>715</v>
      </c>
    </row>
    <row r="9" spans="1:2">
      <c r="A9" t="s">
        <v>803</v>
      </c>
      <c r="B9" t="s">
        <v>916</v>
      </c>
    </row>
    <row r="10" spans="1:2">
      <c r="A10" t="s">
        <v>1255</v>
      </c>
      <c r="B10" t="s">
        <v>1171</v>
      </c>
    </row>
    <row r="11" spans="1:2">
      <c r="A11" t="s">
        <v>1254</v>
      </c>
      <c r="B11" t="s">
        <v>917</v>
      </c>
    </row>
    <row r="12" spans="1:2">
      <c r="A12"/>
      <c r="B12" t="s">
        <v>918</v>
      </c>
    </row>
    <row r="13" spans="1:2">
      <c r="A13"/>
      <c r="B13" t="s">
        <v>919</v>
      </c>
    </row>
    <row r="14" spans="1:2">
      <c r="A14"/>
      <c r="B14" t="s">
        <v>920</v>
      </c>
    </row>
    <row r="15" spans="1:2">
      <c r="A15"/>
      <c r="B15" t="s">
        <v>1022</v>
      </c>
    </row>
    <row r="16" spans="1:2">
      <c r="A16"/>
      <c r="B16" t="s">
        <v>1114</v>
      </c>
    </row>
    <row r="17" spans="1:2">
      <c r="A17"/>
      <c r="B17" t="s">
        <v>1172</v>
      </c>
    </row>
    <row r="18" spans="1:2">
      <c r="B18" s="43" t="s">
        <v>716</v>
      </c>
    </row>
    <row r="19" spans="1:2">
      <c r="B19" s="43" t="s">
        <v>1186</v>
      </c>
    </row>
    <row r="20" spans="1:2">
      <c r="B20" s="43" t="s">
        <v>1229</v>
      </c>
    </row>
    <row r="21" spans="1:2">
      <c r="B21" s="43" t="s">
        <v>1256</v>
      </c>
    </row>
    <row r="22" spans="1:2">
      <c r="B22" s="43" t="s">
        <v>1257</v>
      </c>
    </row>
    <row r="23" spans="1:2">
      <c r="B23" s="43" t="s">
        <v>1258</v>
      </c>
    </row>
    <row r="24" spans="1:2">
      <c r="B24" s="43" t="s">
        <v>1259</v>
      </c>
    </row>
    <row r="25" spans="1:2">
      <c r="B25" s="43" t="s">
        <v>1260</v>
      </c>
    </row>
    <row r="26" spans="1:2">
      <c r="B26" s="43" t="s">
        <v>804</v>
      </c>
    </row>
    <row r="27" spans="1:2">
      <c r="B27" s="43" t="s">
        <v>1261</v>
      </c>
    </row>
  </sheetData>
  <sheetProtection formatColumns="0" formatRows="0"/>
  <phoneticPr fontId="16" type="noConversion"/>
  <pageMargins left="0.75" right="0.75" top="1" bottom="1" header="0.5" footer="0.5"/>
  <headerFooter alignWithMargins="0"/>
  <legacyDrawing r:id="rId1"/>
  <controls>
    <control shapeId="38913" r:id="rId2" name="cmdGetListAllSheets"/>
  </controls>
</worksheet>
</file>

<file path=xl/worksheets/sheet13.xml><?xml version="1.0" encoding="utf-8"?>
<worksheet xmlns="http://schemas.openxmlformats.org/spreadsheetml/2006/main" xmlns:r="http://schemas.openxmlformats.org/officeDocument/2006/relationships">
  <sheetPr codeName="TEHSH_et_union" enableFormatConditionsCalculation="0">
    <tabColor indexed="47"/>
  </sheetPr>
  <dimension ref="A2:AA46"/>
  <sheetViews>
    <sheetView showGridLines="0" workbookViewId="0"/>
  </sheetViews>
  <sheetFormatPr defaultRowHeight="15" customHeight="1"/>
  <cols>
    <col min="1" max="1" width="33.85546875" style="69" bestFit="1" customWidth="1"/>
    <col min="2" max="4" width="9.140625" style="2"/>
    <col min="5" max="5" width="5.140625" style="2" bestFit="1" customWidth="1"/>
    <col min="6" max="6" width="42" style="2" customWidth="1"/>
    <col min="7" max="7" width="22.7109375" style="2" bestFit="1" customWidth="1"/>
    <col min="8" max="12" width="9.140625" style="2"/>
    <col min="13" max="13" width="12.42578125" style="42" bestFit="1" customWidth="1"/>
    <col min="14" max="14" width="11.5703125" style="42" bestFit="1" customWidth="1"/>
    <col min="15" max="16" width="9.140625" style="42"/>
    <col min="17" max="26" width="9.140625" style="2"/>
    <col min="27" max="27" width="9.140625" style="44"/>
    <col min="28" max="16384" width="9.140625" style="2"/>
  </cols>
  <sheetData>
    <row r="2" spans="1:27" s="227" customFormat="1" ht="15" customHeight="1">
      <c r="A2" s="184" t="s">
        <v>713</v>
      </c>
      <c r="B2" s="226"/>
      <c r="C2" s="226"/>
      <c r="D2" s="226"/>
      <c r="E2" s="226"/>
      <c r="F2" s="226"/>
      <c r="G2" s="226"/>
      <c r="H2" s="226"/>
      <c r="I2" s="226"/>
      <c r="J2" s="226"/>
      <c r="K2" s="226"/>
      <c r="L2" s="226"/>
      <c r="M2" s="55"/>
      <c r="N2" s="55"/>
      <c r="O2" s="55"/>
      <c r="P2" s="55"/>
      <c r="Q2" s="226"/>
      <c r="R2" s="226"/>
      <c r="S2" s="226"/>
      <c r="T2" s="226"/>
      <c r="U2" s="226"/>
      <c r="V2" s="226"/>
      <c r="W2" s="226"/>
      <c r="X2" s="226"/>
      <c r="Y2" s="226"/>
      <c r="Z2" s="226"/>
      <c r="AA2" s="56"/>
    </row>
    <row r="3" spans="1:27" s="227" customFormat="1" ht="15" customHeight="1">
      <c r="A3" s="184" t="s">
        <v>714</v>
      </c>
      <c r="B3" s="226"/>
      <c r="C3" s="226"/>
      <c r="D3" s="226"/>
      <c r="E3" s="226"/>
      <c r="F3" s="226"/>
      <c r="G3" s="226"/>
      <c r="H3" s="226"/>
      <c r="I3" s="226"/>
      <c r="J3" s="226"/>
      <c r="K3" s="226"/>
      <c r="L3" s="226"/>
      <c r="M3" s="55"/>
      <c r="N3" s="55"/>
      <c r="O3" s="55"/>
      <c r="P3" s="55"/>
      <c r="Q3" s="226"/>
      <c r="R3" s="226"/>
      <c r="S3" s="226"/>
      <c r="T3" s="226"/>
      <c r="U3" s="226"/>
      <c r="V3" s="226"/>
      <c r="W3" s="226"/>
      <c r="X3" s="226"/>
      <c r="Y3" s="226"/>
      <c r="Z3" s="226"/>
      <c r="AA3" s="56"/>
    </row>
    <row r="5" spans="1:27" s="214" customFormat="1" ht="18.75" customHeight="1">
      <c r="A5" s="60"/>
      <c r="B5" s="61"/>
      <c r="C5" s="441"/>
      <c r="D5" s="373"/>
      <c r="E5" s="584"/>
      <c r="F5" s="233"/>
      <c r="G5" s="232"/>
      <c r="H5" s="443"/>
      <c r="I5" s="366"/>
      <c r="O5" s="216"/>
      <c r="P5" s="216"/>
      <c r="Q5" s="217"/>
    </row>
    <row r="6" spans="1:27" s="214" customFormat="1" ht="18.75" customHeight="1">
      <c r="A6" s="60"/>
      <c r="B6" s="61"/>
      <c r="C6" s="441"/>
      <c r="D6" s="373"/>
      <c r="E6" s="585"/>
      <c r="F6" s="380" t="s">
        <v>1235</v>
      </c>
      <c r="G6" s="381"/>
      <c r="H6" s="444"/>
      <c r="I6" s="366"/>
    </row>
    <row r="7" spans="1:27" ht="15" customHeight="1">
      <c r="E7" s="452"/>
    </row>
    <row r="8" spans="1:27" s="47" customFormat="1" ht="15" customHeight="1">
      <c r="A8" s="184" t="s">
        <v>790</v>
      </c>
      <c r="B8" s="54"/>
      <c r="C8" s="54"/>
      <c r="D8" s="54"/>
      <c r="E8" s="54"/>
      <c r="F8" s="54"/>
      <c r="G8" s="54"/>
      <c r="H8" s="54"/>
      <c r="I8" s="54"/>
      <c r="J8" s="54"/>
      <c r="K8" s="54"/>
      <c r="L8" s="54"/>
      <c r="M8" s="55"/>
      <c r="N8" s="55"/>
      <c r="O8" s="55"/>
      <c r="P8" s="55"/>
      <c r="Q8" s="54"/>
      <c r="R8" s="54"/>
      <c r="S8" s="54"/>
      <c r="T8" s="54"/>
      <c r="U8" s="54"/>
      <c r="V8" s="54"/>
      <c r="W8" s="54"/>
      <c r="X8" s="54"/>
      <c r="Y8" s="54"/>
      <c r="Z8" s="54"/>
      <c r="AA8" s="56"/>
    </row>
    <row r="9" spans="1:27" s="235" customFormat="1" ht="15" customHeight="1">
      <c r="M9" s="236"/>
      <c r="N9" s="236"/>
      <c r="O9" s="236"/>
      <c r="P9" s="236"/>
    </row>
    <row r="10" spans="1:27" s="162" customFormat="1" ht="19.5" customHeight="1">
      <c r="C10" s="441"/>
      <c r="D10" s="442"/>
      <c r="E10" s="297"/>
      <c r="F10" s="268"/>
      <c r="G10" s="288" t="s">
        <v>938</v>
      </c>
      <c r="H10" s="293"/>
      <c r="I10" s="443"/>
      <c r="J10" s="366"/>
    </row>
    <row r="12" spans="1:27" s="47" customFormat="1" ht="15" customHeight="1">
      <c r="A12" s="184" t="s">
        <v>797</v>
      </c>
      <c r="B12" s="54"/>
      <c r="C12" s="54"/>
      <c r="D12" s="54"/>
      <c r="E12" s="54"/>
      <c r="F12" s="54"/>
      <c r="G12" s="54"/>
      <c r="H12" s="54"/>
      <c r="I12" s="54"/>
      <c r="J12" s="54"/>
      <c r="K12" s="54"/>
      <c r="L12" s="54"/>
      <c r="M12" s="55"/>
      <c r="N12" s="55"/>
      <c r="O12" s="55"/>
      <c r="P12" s="55"/>
      <c r="Q12" s="54"/>
      <c r="R12" s="54"/>
      <c r="S12" s="54"/>
      <c r="T12" s="54"/>
      <c r="U12" s="54"/>
      <c r="V12" s="54"/>
      <c r="W12" s="54"/>
      <c r="X12" s="54"/>
      <c r="Y12" s="54"/>
      <c r="Z12" s="54"/>
      <c r="AA12" s="56"/>
    </row>
    <row r="13" spans="1:27" s="47" customFormat="1" ht="15" customHeight="1">
      <c r="A13" s="184" t="s">
        <v>798</v>
      </c>
      <c r="B13" s="54"/>
      <c r="C13" s="54"/>
      <c r="D13" s="54"/>
      <c r="E13" s="54"/>
      <c r="F13" s="54"/>
      <c r="G13" s="54"/>
      <c r="H13" s="54"/>
      <c r="I13" s="54"/>
      <c r="J13" s="54"/>
      <c r="K13" s="54"/>
      <c r="L13" s="54"/>
      <c r="M13" s="55"/>
      <c r="N13" s="55"/>
      <c r="O13" s="55"/>
      <c r="P13" s="55"/>
      <c r="Q13" s="54"/>
      <c r="R13" s="54"/>
      <c r="S13" s="54"/>
      <c r="T13" s="54"/>
      <c r="U13" s="54"/>
      <c r="V13" s="54"/>
      <c r="W13" s="54"/>
      <c r="X13" s="54"/>
      <c r="Y13" s="54"/>
      <c r="Z13" s="54"/>
      <c r="AA13" s="56"/>
    </row>
    <row r="14" spans="1:27" s="47" customFormat="1" ht="15" customHeight="1">
      <c r="A14" s="184" t="s">
        <v>795</v>
      </c>
      <c r="B14" s="54"/>
      <c r="C14" s="54"/>
      <c r="D14" s="54"/>
      <c r="E14" s="54"/>
      <c r="F14" s="54"/>
      <c r="G14" s="54"/>
      <c r="H14" s="54"/>
      <c r="I14" s="54"/>
      <c r="J14" s="54"/>
      <c r="K14" s="54"/>
      <c r="L14" s="54"/>
      <c r="M14" s="55"/>
      <c r="N14" s="55"/>
      <c r="O14" s="55"/>
      <c r="P14" s="55"/>
      <c r="Q14" s="54"/>
      <c r="R14" s="54"/>
      <c r="S14" s="54"/>
      <c r="T14" s="54"/>
      <c r="U14" s="54"/>
      <c r="V14" s="54"/>
      <c r="W14" s="54"/>
      <c r="X14" s="54"/>
      <c r="Y14" s="54"/>
      <c r="Z14" s="54"/>
      <c r="AA14" s="56"/>
    </row>
    <row r="16" spans="1:27" s="162" customFormat="1" ht="20.100000000000001" customHeight="1">
      <c r="C16" s="441"/>
      <c r="D16" s="442"/>
      <c r="E16" s="531"/>
      <c r="F16" s="583"/>
      <c r="G16" s="351" t="s">
        <v>767</v>
      </c>
      <c r="H16" s="355"/>
      <c r="I16" s="351"/>
      <c r="J16" s="352"/>
      <c r="K16" s="352"/>
      <c r="L16" s="309">
        <f>SUM(L17:L19)</f>
        <v>0</v>
      </c>
      <c r="M16" s="356" t="e">
        <f ca="1">nerr(L16/'ТБО показатели'!$H$31)*100</f>
        <v>#NAME?</v>
      </c>
      <c r="N16" s="443"/>
      <c r="O16" s="366"/>
    </row>
    <row r="17" spans="1:27" s="162" customFormat="1" ht="20.100000000000001" customHeight="1">
      <c r="C17" s="441"/>
      <c r="D17" s="442"/>
      <c r="E17" s="531"/>
      <c r="F17" s="582"/>
      <c r="G17" s="583"/>
      <c r="H17" s="582"/>
      <c r="I17" s="447"/>
      <c r="J17" s="307"/>
      <c r="K17" s="306"/>
      <c r="L17" s="269"/>
      <c r="M17" s="350"/>
      <c r="N17" s="443"/>
      <c r="O17" s="366"/>
    </row>
    <row r="18" spans="1:27" s="162" customFormat="1" ht="11.25">
      <c r="C18" s="441"/>
      <c r="D18" s="442"/>
      <c r="E18" s="531"/>
      <c r="F18" s="582"/>
      <c r="G18" s="583"/>
      <c r="H18" s="583"/>
      <c r="I18" s="300" t="s">
        <v>1113</v>
      </c>
      <c r="J18" s="301"/>
      <c r="K18" s="301"/>
      <c r="L18" s="354"/>
      <c r="M18" s="316"/>
      <c r="N18" s="443"/>
      <c r="O18" s="366"/>
    </row>
    <row r="19" spans="1:27" s="162" customFormat="1" ht="11.25">
      <c r="C19" s="441"/>
      <c r="D19" s="442"/>
      <c r="E19" s="531"/>
      <c r="F19" s="583"/>
      <c r="G19" s="300" t="s">
        <v>796</v>
      </c>
      <c r="H19" s="300"/>
      <c r="I19" s="301"/>
      <c r="J19" s="301"/>
      <c r="K19" s="301"/>
      <c r="L19" s="301"/>
      <c r="M19" s="317"/>
      <c r="N19" s="443"/>
      <c r="O19" s="366"/>
    </row>
    <row r="21" spans="1:27" s="47" customFormat="1" ht="15" customHeight="1">
      <c r="A21" s="184" t="s">
        <v>799</v>
      </c>
      <c r="B21" s="54"/>
      <c r="C21" s="54"/>
      <c r="D21" s="54"/>
      <c r="E21" s="54"/>
      <c r="F21" s="54"/>
      <c r="G21" s="54"/>
      <c r="H21" s="54"/>
      <c r="I21" s="54"/>
      <c r="J21" s="54"/>
      <c r="K21" s="54"/>
      <c r="L21" s="54"/>
      <c r="M21" s="55"/>
      <c r="N21" s="55"/>
      <c r="O21" s="55"/>
      <c r="P21" s="55"/>
      <c r="Q21" s="54"/>
      <c r="R21" s="54"/>
      <c r="S21" s="54"/>
      <c r="T21" s="54"/>
      <c r="U21" s="54"/>
      <c r="V21" s="54"/>
      <c r="W21" s="54"/>
      <c r="X21" s="54"/>
      <c r="Y21" s="54"/>
      <c r="Z21" s="54"/>
      <c r="AA21" s="56"/>
    </row>
    <row r="22" spans="1:27" s="47" customFormat="1" ht="15" customHeight="1">
      <c r="A22" s="184" t="s">
        <v>800</v>
      </c>
      <c r="B22" s="54"/>
      <c r="C22" s="54"/>
      <c r="D22" s="54"/>
      <c r="E22" s="54"/>
      <c r="F22" s="54"/>
      <c r="G22" s="54"/>
      <c r="H22" s="54"/>
      <c r="I22" s="54"/>
      <c r="J22" s="54"/>
      <c r="K22" s="54"/>
      <c r="L22" s="54"/>
      <c r="M22" s="55"/>
      <c r="N22" s="55"/>
      <c r="O22" s="55"/>
      <c r="P22" s="55"/>
      <c r="Q22" s="54"/>
      <c r="R22" s="54"/>
      <c r="S22" s="54"/>
      <c r="T22" s="54"/>
      <c r="U22" s="54"/>
      <c r="V22" s="54"/>
      <c r="W22" s="54"/>
      <c r="X22" s="54"/>
      <c r="Y22" s="54"/>
      <c r="Z22" s="54"/>
      <c r="AA22" s="56"/>
    </row>
    <row r="24" spans="1:27" s="162" customFormat="1" ht="20.100000000000001" customHeight="1">
      <c r="C24" s="441"/>
      <c r="D24" s="442"/>
      <c r="E24" s="531"/>
      <c r="F24" s="583"/>
      <c r="G24" s="351" t="s">
        <v>767</v>
      </c>
      <c r="H24" s="355"/>
      <c r="I24" s="351"/>
      <c r="J24" s="352"/>
      <c r="K24" s="352"/>
      <c r="L24" s="309">
        <f>SUM(L25:L27)</f>
        <v>0</v>
      </c>
      <c r="M24" s="356" t="e">
        <f ca="1">nerr(L24/'ТБО показатели'!$H$34)*100</f>
        <v>#NAME?</v>
      </c>
      <c r="N24" s="443"/>
      <c r="O24" s="366"/>
    </row>
    <row r="25" spans="1:27" s="162" customFormat="1" ht="20.100000000000001" customHeight="1">
      <c r="C25" s="441"/>
      <c r="D25" s="442"/>
      <c r="E25" s="531"/>
      <c r="F25" s="582"/>
      <c r="G25" s="583"/>
      <c r="H25" s="582"/>
      <c r="I25" s="447"/>
      <c r="J25" s="307"/>
      <c r="K25" s="306"/>
      <c r="L25" s="269"/>
      <c r="M25" s="350"/>
      <c r="N25" s="443"/>
      <c r="O25" s="366"/>
    </row>
    <row r="26" spans="1:27" s="162" customFormat="1" ht="11.25">
      <c r="C26" s="441"/>
      <c r="D26" s="442"/>
      <c r="E26" s="531"/>
      <c r="F26" s="582"/>
      <c r="G26" s="583"/>
      <c r="H26" s="583"/>
      <c r="I26" s="300" t="s">
        <v>1113</v>
      </c>
      <c r="J26" s="301"/>
      <c r="K26" s="301"/>
      <c r="L26" s="354"/>
      <c r="M26" s="316"/>
      <c r="N26" s="443"/>
      <c r="O26" s="366"/>
    </row>
    <row r="27" spans="1:27" s="162" customFormat="1" ht="11.25">
      <c r="C27" s="441"/>
      <c r="D27" s="442"/>
      <c r="E27" s="531"/>
      <c r="F27" s="583"/>
      <c r="G27" s="300" t="s">
        <v>796</v>
      </c>
      <c r="H27" s="300"/>
      <c r="I27" s="301"/>
      <c r="J27" s="301"/>
      <c r="K27" s="301"/>
      <c r="L27" s="301"/>
      <c r="M27" s="317"/>
      <c r="N27" s="443"/>
      <c r="O27" s="366"/>
    </row>
    <row r="29" spans="1:27" s="47" customFormat="1" ht="15" customHeight="1">
      <c r="A29" s="70" t="s">
        <v>1116</v>
      </c>
      <c r="B29" s="54"/>
      <c r="C29" s="54"/>
      <c r="D29" s="54"/>
      <c r="E29" s="54"/>
      <c r="F29" s="54"/>
      <c r="G29" s="54"/>
      <c r="H29" s="54"/>
      <c r="I29" s="54"/>
      <c r="J29" s="54"/>
      <c r="K29" s="54"/>
      <c r="L29" s="54"/>
      <c r="M29" s="55"/>
      <c r="N29" s="55"/>
      <c r="O29" s="55"/>
      <c r="P29" s="55"/>
      <c r="Q29" s="54"/>
      <c r="R29" s="54"/>
      <c r="S29" s="54"/>
      <c r="T29" s="54"/>
      <c r="U29" s="54"/>
      <c r="V29" s="54"/>
      <c r="W29" s="54"/>
      <c r="X29" s="54"/>
      <c r="Y29" s="54"/>
      <c r="Z29" s="54"/>
      <c r="AA29" s="56"/>
    </row>
    <row r="31" spans="1:27" s="43" customFormat="1" ht="20.100000000000001" customHeight="1">
      <c r="C31" s="441"/>
      <c r="D31" s="442"/>
      <c r="E31" s="149"/>
      <c r="F31" s="237"/>
      <c r="G31" s="154"/>
      <c r="H31" s="155"/>
      <c r="I31" s="154"/>
      <c r="J31" s="154"/>
      <c r="K31" s="156"/>
      <c r="L31" s="443"/>
      <c r="M31" s="366"/>
    </row>
    <row r="32" spans="1:27" ht="15" customHeight="1">
      <c r="M32" s="2"/>
      <c r="N32" s="2"/>
      <c r="O32" s="2"/>
      <c r="P32" s="2"/>
      <c r="AA32" s="2"/>
    </row>
    <row r="33" spans="1:27" ht="15" customHeight="1">
      <c r="M33" s="2"/>
      <c r="N33" s="2"/>
      <c r="O33" s="2"/>
      <c r="P33" s="2"/>
      <c r="AA33" s="2"/>
    </row>
    <row r="34" spans="1:27" s="227" customFormat="1" ht="15" customHeight="1">
      <c r="A34" s="184" t="s">
        <v>1289</v>
      </c>
      <c r="B34" s="226"/>
      <c r="C34" s="226"/>
      <c r="D34" s="226"/>
      <c r="E34" s="226"/>
      <c r="F34" s="226"/>
      <c r="G34" s="226"/>
      <c r="H34" s="226"/>
      <c r="I34" s="226"/>
      <c r="J34" s="226"/>
      <c r="K34" s="226"/>
      <c r="L34" s="226"/>
      <c r="M34" s="55"/>
      <c r="N34" s="55"/>
      <c r="O34" s="55"/>
      <c r="P34" s="55"/>
      <c r="Q34" s="226"/>
      <c r="R34" s="226"/>
      <c r="S34" s="226"/>
      <c r="T34" s="226"/>
      <c r="U34" s="226"/>
      <c r="V34" s="226"/>
      <c r="W34" s="226"/>
      <c r="X34" s="226"/>
      <c r="Y34" s="226"/>
      <c r="Z34" s="226"/>
      <c r="AA34" s="56"/>
    </row>
    <row r="35" spans="1:27" s="326" customFormat="1" ht="15" customHeight="1">
      <c r="A35" s="325"/>
      <c r="M35" s="42"/>
      <c r="N35" s="42"/>
      <c r="O35" s="42"/>
      <c r="P35" s="42"/>
      <c r="AA35" s="44"/>
    </row>
    <row r="36" spans="1:27" s="43" customFormat="1" ht="19.5" customHeight="1">
      <c r="C36" s="441"/>
      <c r="D36" s="442"/>
      <c r="E36" s="149" t="s">
        <v>830</v>
      </c>
      <c r="F36" s="169" t="s">
        <v>772</v>
      </c>
      <c r="G36" s="332"/>
      <c r="H36" s="332"/>
      <c r="I36" s="332"/>
      <c r="J36" s="332"/>
      <c r="K36" s="333"/>
      <c r="L36" s="443"/>
      <c r="M36" s="366"/>
    </row>
    <row r="37" spans="1:27" s="43" customFormat="1" ht="20.100000000000001" customHeight="1">
      <c r="C37" s="441"/>
      <c r="D37" s="442"/>
      <c r="E37" s="149" t="s">
        <v>766</v>
      </c>
      <c r="F37" s="150" t="s">
        <v>1182</v>
      </c>
      <c r="G37" s="223"/>
      <c r="H37" s="152"/>
      <c r="I37" s="151" t="s">
        <v>1110</v>
      </c>
      <c r="J37" s="151" t="s">
        <v>1110</v>
      </c>
      <c r="K37" s="224"/>
      <c r="L37" s="443"/>
      <c r="M37" s="366"/>
    </row>
    <row r="38" spans="1:27" s="43" customFormat="1" ht="20.100000000000001" customHeight="1">
      <c r="C38" s="441"/>
      <c r="D38" s="442"/>
      <c r="E38" s="149" t="s">
        <v>1278</v>
      </c>
      <c r="F38" s="150" t="s">
        <v>926</v>
      </c>
      <c r="G38" s="154"/>
      <c r="H38" s="152"/>
      <c r="I38" s="154"/>
      <c r="J38" s="238"/>
      <c r="K38" s="153" t="s">
        <v>1110</v>
      </c>
      <c r="L38" s="443"/>
      <c r="M38" s="366"/>
    </row>
    <row r="40" spans="1:27" s="326" customFormat="1" ht="15" customHeight="1">
      <c r="A40" s="325"/>
      <c r="M40" s="42"/>
      <c r="N40" s="42"/>
      <c r="O40" s="42"/>
      <c r="P40" s="42"/>
      <c r="AA40" s="44"/>
    </row>
    <row r="41" spans="1:27" s="227" customFormat="1" ht="15" customHeight="1">
      <c r="A41" s="184" t="s">
        <v>1290</v>
      </c>
      <c r="B41" s="226"/>
      <c r="C41" s="226"/>
      <c r="D41" s="226"/>
      <c r="E41" s="226"/>
      <c r="F41" s="226"/>
      <c r="G41" s="226"/>
      <c r="H41" s="226"/>
      <c r="I41" s="226"/>
      <c r="J41" s="226"/>
      <c r="K41" s="226"/>
      <c r="L41" s="226"/>
      <c r="M41" s="55"/>
      <c r="N41" s="55"/>
      <c r="O41" s="55"/>
      <c r="P41" s="55"/>
      <c r="Q41" s="226"/>
      <c r="R41" s="226"/>
      <c r="S41" s="226"/>
      <c r="T41" s="226"/>
      <c r="U41" s="226"/>
      <c r="V41" s="226"/>
      <c r="W41" s="226"/>
      <c r="X41" s="226"/>
      <c r="Y41" s="226"/>
      <c r="Z41" s="226"/>
      <c r="AA41" s="56"/>
    </row>
    <row r="42" spans="1:27" s="326" customFormat="1" ht="15" customHeight="1">
      <c r="A42" s="325"/>
      <c r="M42" s="42"/>
      <c r="N42" s="42"/>
      <c r="O42" s="42"/>
      <c r="P42" s="42"/>
      <c r="AA42" s="44"/>
    </row>
    <row r="43" spans="1:27" s="43" customFormat="1" ht="19.5" customHeight="1">
      <c r="C43" s="441"/>
      <c r="D43" s="442"/>
      <c r="E43" s="149" t="s">
        <v>830</v>
      </c>
      <c r="F43" s="169" t="s">
        <v>772</v>
      </c>
      <c r="G43" s="332"/>
      <c r="H43" s="332"/>
      <c r="I43" s="332"/>
      <c r="J43" s="332"/>
      <c r="K43" s="333"/>
      <c r="L43" s="443"/>
      <c r="M43" s="366"/>
    </row>
    <row r="44" spans="1:27" s="43" customFormat="1" ht="20.100000000000001" customHeight="1">
      <c r="C44" s="441"/>
      <c r="D44" s="442"/>
      <c r="E44" s="149" t="s">
        <v>766</v>
      </c>
      <c r="F44" s="150" t="s">
        <v>1182</v>
      </c>
      <c r="G44" s="223"/>
      <c r="H44" s="152"/>
      <c r="I44" s="151" t="s">
        <v>1110</v>
      </c>
      <c r="J44" s="151" t="s">
        <v>1110</v>
      </c>
      <c r="K44" s="224"/>
      <c r="L44" s="443"/>
      <c r="M44" s="366"/>
    </row>
    <row r="45" spans="1:27" s="43" customFormat="1" ht="20.100000000000001" customHeight="1">
      <c r="C45" s="441"/>
      <c r="D45" s="442"/>
      <c r="E45" s="149" t="s">
        <v>1278</v>
      </c>
      <c r="F45" s="150" t="s">
        <v>926</v>
      </c>
      <c r="G45" s="154"/>
      <c r="H45" s="152"/>
      <c r="I45" s="154"/>
      <c r="J45" s="238"/>
      <c r="K45" s="153" t="s">
        <v>1110</v>
      </c>
      <c r="L45" s="443"/>
      <c r="M45" s="366"/>
    </row>
    <row r="46" spans="1:27" s="43" customFormat="1" ht="23.25" customHeight="1">
      <c r="C46" s="441"/>
      <c r="D46" s="442"/>
      <c r="E46" s="149" t="s">
        <v>1279</v>
      </c>
      <c r="F46" s="150" t="s">
        <v>1117</v>
      </c>
      <c r="G46" s="154"/>
      <c r="H46" s="155"/>
      <c r="I46" s="154"/>
      <c r="J46" s="154"/>
      <c r="K46" s="156"/>
      <c r="L46" s="443"/>
      <c r="M46" s="366"/>
    </row>
  </sheetData>
  <sheetProtection formatColumns="0" formatRows="0"/>
  <mergeCells count="9">
    <mergeCell ref="H17:H18"/>
    <mergeCell ref="G25:G26"/>
    <mergeCell ref="H25:H26"/>
    <mergeCell ref="E5:E6"/>
    <mergeCell ref="E24:E27"/>
    <mergeCell ref="F24:F27"/>
    <mergeCell ref="E16:E19"/>
    <mergeCell ref="F16:F19"/>
    <mergeCell ref="G17:G18"/>
  </mergeCells>
  <phoneticPr fontId="16" type="noConversion"/>
  <dataValidations count="8">
    <dataValidation type="textLength" operator="lessThanOrEqual" allowBlank="1" showInputMessage="1" showErrorMessage="1" errorTitle="Ошибка" error="Допускается ввод не более 900 символов!" sqref="G44:G46 F31:G31 I31:J31 G37:G38 I38:J38 I45:J46 H17:I17 K16:K17 F16:F19 H25:I25 K24:K25 F24:F27">
      <formula1>900</formula1>
    </dataValidation>
    <dataValidation allowBlank="1" showInputMessage="1" showErrorMessage="1" prompt="Выберите значение из календаря, выполнив двойной щелчок левой кнопки мыши по ячейке." sqref="H44:H46 H31 H37:H38"/>
    <dataValidation type="textLength" operator="lessThanOrEqual" allowBlank="1" showInputMessage="1" showErrorMessage="1" errorTitle="Ошибка" error="Допускается ввод не более 900 символов!" prompt="Введите гиперссылку в ячейку! &#10;Для редактирования указанной гиперссылки или перехода по ней выполните двойной щелчок левой клавиши мыши по ячейке." sqref="K46 K31 K37 K44">
      <formula1>900</formula1>
    </dataValidation>
    <dataValidation type="decimal" allowBlank="1" showErrorMessage="1" errorTitle="Ошибка" error="Допускается ввод только неотрицательных чисел!" sqref="J16:J17 L17 J24:J25 L25">
      <formula1>0</formula1>
      <formula2>9.99999999999999E+23</formula2>
    </dataValidation>
    <dataValidation type="list" allowBlank="1" showInputMessage="1" showErrorMessage="1" errorTitle="Внимание" error="Выберите значение из списка" prompt="Выберите значение из списка" sqref="G17 G25">
      <formula1>method_of_acquisition</formula1>
    </dataValidation>
    <dataValidation type="decimal" allowBlank="1" showInputMessage="1" showErrorMessage="1" error="Значение должно быть действительным числом" sqref="H10">
      <formula1>-999999999</formula1>
      <formula2>999999999999</formula2>
    </dataValidation>
    <dataValidation type="textLength" operator="equal" showInputMessage="1" showErrorMessage="1" errorTitle="Выбор муниципального образования" error="Для данного муниципального района отсутствуют муниципальные образования или Вы ввели некорректное наименование муниципального района!" sqref="F5">
      <formula1>0</formula1>
    </dataValidation>
    <dataValidation type="list" showInputMessage="1" showErrorMessage="1" errorTitle="Выбор муниципального образования" error="Выберите наименование муниципального района из списка" prompt="Выберите значение из списка" sqref="E5:E6">
      <formula1>MR_LIST</formula1>
    </dataValidation>
  </dataValidations>
  <hyperlinks>
    <hyperlink ref="F6" location="'Титульный'!A1" tooltip="Добавить МО" display="Добавить МО"/>
    <hyperlink ref="G19" location="'ТБО показатели (2)'!A1" tooltip="Добавить способ" display="Добавить запись"/>
    <hyperlink ref="I18" location="'ТБО показатели (2)'!A1" tooltip="Добавить запись" display="Добавить запись"/>
    <hyperlink ref="G27" location="'ТБО показатели (2)'!A1" tooltip="Добавить способ" display="Добавить запись"/>
    <hyperlink ref="I26" location="'ТБО показатели (2)'!A1" tooltip="Добавить запись" display="Добавить запись"/>
  </hyperlinks>
  <pageMargins left="0.75" right="0.75" top="1" bottom="1" header="0.5" footer="0.5"/>
  <pageSetup paperSize="9" orientation="portrait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>
  <sheetPr codeName="TEHSH_tehsheet" enableFormatConditionsCalculation="0">
    <tabColor indexed="47"/>
  </sheetPr>
  <dimension ref="A1:CR85"/>
  <sheetViews>
    <sheetView showGridLines="0" zoomScale="85" zoomScaleNormal="85" workbookViewId="0"/>
  </sheetViews>
  <sheetFormatPr defaultRowHeight="11.25"/>
  <cols>
    <col min="1" max="1" width="34.42578125" style="37" bestFit="1" customWidth="1"/>
    <col min="2" max="2" width="5.42578125" style="36" bestFit="1" customWidth="1"/>
    <col min="3" max="3" width="11.140625" style="36" customWidth="1"/>
    <col min="4" max="4" width="7.140625" style="36" customWidth="1"/>
    <col min="5" max="5" width="8.85546875" style="36" customWidth="1"/>
    <col min="6" max="6" width="13.28515625" style="36" bestFit="1" customWidth="1"/>
    <col min="7" max="7" width="7.28515625" style="36" customWidth="1"/>
    <col min="8" max="8" width="32.5703125" style="45" bestFit="1" customWidth="1"/>
    <col min="9" max="9" width="30.7109375" style="36" bestFit="1" customWidth="1"/>
    <col min="10" max="10" width="43.85546875" style="36" customWidth="1"/>
    <col min="11" max="11" width="12.42578125" style="36" bestFit="1" customWidth="1"/>
    <col min="12" max="12" width="12.42578125" style="121" bestFit="1" customWidth="1"/>
    <col min="13" max="13" width="12.42578125" style="36" bestFit="1" customWidth="1"/>
    <col min="14" max="14" width="11" style="36" bestFit="1" customWidth="1"/>
    <col min="15" max="15" width="9.140625" style="36"/>
    <col min="16" max="17" width="18" style="36" bestFit="1" customWidth="1"/>
    <col min="18" max="18" width="9.140625" style="36"/>
    <col min="19" max="19" width="31.42578125" style="36" bestFit="1" customWidth="1"/>
    <col min="20" max="20" width="12.42578125" style="36" bestFit="1" customWidth="1"/>
    <col min="21" max="23" width="12.42578125" style="36" customWidth="1"/>
    <col min="24" max="24" width="14.85546875" style="36" bestFit="1" customWidth="1"/>
    <col min="25" max="25" width="14.7109375" style="36" bestFit="1" customWidth="1"/>
    <col min="26" max="26" width="9.140625" style="36"/>
    <col min="27" max="28" width="18" style="36" bestFit="1" customWidth="1"/>
    <col min="29" max="29" width="9.140625" style="36"/>
    <col min="30" max="30" width="35.5703125" style="36" customWidth="1"/>
    <col min="31" max="31" width="19.7109375" style="36" customWidth="1"/>
    <col min="32" max="32" width="32" style="121" customWidth="1"/>
    <col min="33" max="33" width="22.5703125" style="36" customWidth="1"/>
    <col min="34" max="34" width="43.85546875" style="121" customWidth="1"/>
    <col min="35" max="16384" width="9.140625" style="36"/>
  </cols>
  <sheetData>
    <row r="1" spans="1:96" s="171" customFormat="1" ht="33.75">
      <c r="A1" s="170" t="s">
        <v>1020</v>
      </c>
      <c r="B1" s="170" t="s">
        <v>1018</v>
      </c>
      <c r="C1" s="140" t="s">
        <v>940</v>
      </c>
      <c r="D1" s="140" t="s">
        <v>966</v>
      </c>
      <c r="E1" s="140" t="s">
        <v>964</v>
      </c>
      <c r="F1" s="140" t="s">
        <v>1187</v>
      </c>
      <c r="G1" s="140" t="s">
        <v>965</v>
      </c>
      <c r="H1" s="140" t="s">
        <v>1107</v>
      </c>
      <c r="I1" s="140" t="s">
        <v>1173</v>
      </c>
      <c r="J1" s="174" t="s">
        <v>1175</v>
      </c>
      <c r="K1" s="586" t="s">
        <v>1204</v>
      </c>
      <c r="L1" s="587"/>
      <c r="M1" s="587"/>
      <c r="N1" s="587"/>
      <c r="O1" s="36"/>
      <c r="P1" s="586" t="s">
        <v>1205</v>
      </c>
      <c r="Q1" s="586"/>
      <c r="S1" s="174" t="s">
        <v>1206</v>
      </c>
      <c r="T1" s="176"/>
      <c r="U1" s="176"/>
      <c r="V1" s="176"/>
      <c r="W1" s="176"/>
      <c r="X1" s="176"/>
      <c r="Y1" s="176"/>
      <c r="AA1" s="586" t="s">
        <v>1205</v>
      </c>
      <c r="AB1" s="586"/>
      <c r="AD1" s="174" t="s">
        <v>1237</v>
      </c>
      <c r="AE1" s="174" t="s">
        <v>1243</v>
      </c>
      <c r="AF1" s="140" t="s">
        <v>786</v>
      </c>
      <c r="AG1" s="140" t="s">
        <v>791</v>
      </c>
      <c r="AH1" s="140" t="s">
        <v>1291</v>
      </c>
      <c r="CR1" s="172" t="s">
        <v>932</v>
      </c>
    </row>
    <row r="2" spans="1:96" ht="15">
      <c r="A2" s="37" t="s">
        <v>934</v>
      </c>
      <c r="B2" s="38">
        <v>2006</v>
      </c>
      <c r="C2" s="72" t="s">
        <v>938</v>
      </c>
      <c r="D2" s="48" t="s">
        <v>942</v>
      </c>
      <c r="E2" s="48" t="s">
        <v>941</v>
      </c>
      <c r="F2" s="166" t="s">
        <v>1188</v>
      </c>
      <c r="G2" s="48" t="s">
        <v>942</v>
      </c>
      <c r="H2" s="67" t="s">
        <v>969</v>
      </c>
      <c r="I2" s="453" t="s">
        <v>1331</v>
      </c>
      <c r="J2" s="177"/>
      <c r="K2" s="175" t="s">
        <v>1183</v>
      </c>
      <c r="L2" s="175" t="s">
        <v>1184</v>
      </c>
      <c r="M2" s="175" t="s">
        <v>1185</v>
      </c>
      <c r="N2" s="178" t="s">
        <v>1201</v>
      </c>
      <c r="P2" s="178" t="s">
        <v>1209</v>
      </c>
      <c r="Q2" s="178" t="s">
        <v>1210</v>
      </c>
      <c r="R2" s="173"/>
      <c r="S2" s="178"/>
      <c r="T2" s="175" t="s">
        <v>1183</v>
      </c>
      <c r="U2" s="175" t="s">
        <v>1184</v>
      </c>
      <c r="V2" s="175" t="s">
        <v>1185</v>
      </c>
      <c r="W2" s="178" t="s">
        <v>1201</v>
      </c>
      <c r="X2" s="178" t="s">
        <v>1202</v>
      </c>
      <c r="Y2" s="178" t="s">
        <v>1203</v>
      </c>
      <c r="Z2" s="173"/>
      <c r="AA2" s="178" t="s">
        <v>1220</v>
      </c>
      <c r="AB2" s="178" t="s">
        <v>1221</v>
      </c>
      <c r="AD2" s="221" t="s">
        <v>1298</v>
      </c>
      <c r="AE2" s="221" t="s">
        <v>1238</v>
      </c>
      <c r="AF2" s="121" t="s">
        <v>774</v>
      </c>
      <c r="AG2" s="299" t="s">
        <v>792</v>
      </c>
      <c r="AH2" s="337" t="s">
        <v>1292</v>
      </c>
    </row>
    <row r="3" spans="1:96" ht="30">
      <c r="A3" s="37" t="s">
        <v>935</v>
      </c>
      <c r="B3" s="36">
        <v>2007</v>
      </c>
      <c r="C3" s="72" t="s">
        <v>939</v>
      </c>
      <c r="D3" s="48" t="s">
        <v>944</v>
      </c>
      <c r="E3" s="48" t="s">
        <v>943</v>
      </c>
      <c r="F3" s="166" t="s">
        <v>1189</v>
      </c>
      <c r="G3" s="48" t="s">
        <v>944</v>
      </c>
      <c r="H3" s="67" t="s">
        <v>1023</v>
      </c>
      <c r="I3" s="453" t="s">
        <v>1332</v>
      </c>
      <c r="J3" s="179" t="s">
        <v>1176</v>
      </c>
      <c r="K3" s="178">
        <v>-1</v>
      </c>
      <c r="L3" s="180">
        <v>2</v>
      </c>
      <c r="M3" s="180">
        <v>2</v>
      </c>
      <c r="N3" s="180">
        <v>2</v>
      </c>
      <c r="P3" s="178" t="s">
        <v>1218</v>
      </c>
      <c r="Q3" s="178" t="s">
        <v>1218</v>
      </c>
      <c r="S3" s="181" t="s">
        <v>1207</v>
      </c>
      <c r="T3" s="180">
        <v>2</v>
      </c>
      <c r="U3" s="180">
        <v>2</v>
      </c>
      <c r="V3" s="180">
        <v>2</v>
      </c>
      <c r="W3" s="180">
        <v>2</v>
      </c>
      <c r="X3" s="178">
        <v>-1</v>
      </c>
      <c r="Y3" s="178">
        <v>-1</v>
      </c>
      <c r="AA3" s="178">
        <v>34</v>
      </c>
      <c r="AB3" s="178">
        <v>34</v>
      </c>
      <c r="AD3" s="221" t="s">
        <v>1299</v>
      </c>
      <c r="AE3" s="221" t="s">
        <v>1239</v>
      </c>
      <c r="AF3" s="121" t="s">
        <v>775</v>
      </c>
      <c r="AG3" s="299" t="s">
        <v>793</v>
      </c>
      <c r="AH3" s="337" t="s">
        <v>1293</v>
      </c>
    </row>
    <row r="4" spans="1:96" ht="56.25">
      <c r="B4" s="38">
        <v>2008</v>
      </c>
      <c r="D4" s="48" t="s">
        <v>945</v>
      </c>
      <c r="E4" s="48" t="s">
        <v>906</v>
      </c>
      <c r="F4" s="166" t="s">
        <v>1190</v>
      </c>
      <c r="G4" s="48" t="s">
        <v>945</v>
      </c>
      <c r="H4" s="67" t="s">
        <v>1024</v>
      </c>
      <c r="I4" s="453" t="s">
        <v>1333</v>
      </c>
      <c r="J4" s="179" t="s">
        <v>1177</v>
      </c>
      <c r="K4" s="180">
        <v>2</v>
      </c>
      <c r="L4" s="178">
        <v>-1</v>
      </c>
      <c r="M4" s="180">
        <v>2</v>
      </c>
      <c r="N4" s="180">
        <v>2</v>
      </c>
      <c r="P4" s="178" t="s">
        <v>1218</v>
      </c>
      <c r="Q4" s="178" t="s">
        <v>1218</v>
      </c>
      <c r="S4" s="181" t="s">
        <v>1208</v>
      </c>
      <c r="T4" s="178">
        <v>-1</v>
      </c>
      <c r="U4" s="178">
        <v>-1</v>
      </c>
      <c r="V4" s="178">
        <v>-1</v>
      </c>
      <c r="W4" s="178">
        <v>-1</v>
      </c>
      <c r="X4" s="178">
        <v>-1</v>
      </c>
      <c r="Y4" s="178">
        <v>-1</v>
      </c>
      <c r="AA4" s="178">
        <v>36</v>
      </c>
      <c r="AB4" s="178">
        <v>36</v>
      </c>
      <c r="AD4" s="221" t="s">
        <v>1300</v>
      </c>
      <c r="AE4" s="221" t="s">
        <v>1240</v>
      </c>
      <c r="AF4" s="121" t="s">
        <v>776</v>
      </c>
      <c r="AH4" s="338" t="s">
        <v>1294</v>
      </c>
    </row>
    <row r="5" spans="1:96" ht="30">
      <c r="B5" s="36">
        <v>2009</v>
      </c>
      <c r="D5" s="48" t="s">
        <v>947</v>
      </c>
      <c r="E5" s="48" t="s">
        <v>946</v>
      </c>
      <c r="F5" s="166" t="s">
        <v>1191</v>
      </c>
      <c r="G5" s="48" t="s">
        <v>947</v>
      </c>
      <c r="H5" s="67" t="s">
        <v>1025</v>
      </c>
      <c r="I5" s="144"/>
      <c r="J5" s="182" t="s">
        <v>1178</v>
      </c>
      <c r="K5" s="180">
        <v>2</v>
      </c>
      <c r="L5" s="178">
        <v>2</v>
      </c>
      <c r="M5" s="180">
        <v>-1</v>
      </c>
      <c r="N5" s="180">
        <v>-1</v>
      </c>
      <c r="P5" s="178" t="s">
        <v>1219</v>
      </c>
      <c r="Q5" s="178" t="s">
        <v>1219</v>
      </c>
      <c r="S5" s="183" t="s">
        <v>1217</v>
      </c>
      <c r="T5" s="180">
        <v>2</v>
      </c>
      <c r="U5" s="180">
        <v>2</v>
      </c>
      <c r="V5" s="180">
        <v>2</v>
      </c>
      <c r="W5" s="178">
        <v>2</v>
      </c>
      <c r="X5" s="180">
        <v>2</v>
      </c>
      <c r="Y5" s="180">
        <v>2</v>
      </c>
      <c r="AA5" s="178">
        <v>36</v>
      </c>
      <c r="AB5" s="178">
        <v>36</v>
      </c>
      <c r="AE5" s="221" t="s">
        <v>1241</v>
      </c>
      <c r="AF5" s="121" t="s">
        <v>777</v>
      </c>
      <c r="AH5" s="337" t="s">
        <v>1295</v>
      </c>
    </row>
    <row r="6" spans="1:96" ht="15">
      <c r="B6" s="38">
        <v>2010</v>
      </c>
      <c r="D6" s="48" t="s">
        <v>948</v>
      </c>
      <c r="E6" s="48" t="s">
        <v>907</v>
      </c>
      <c r="F6" s="166" t="s">
        <v>1192</v>
      </c>
      <c r="G6" s="48" t="s">
        <v>948</v>
      </c>
      <c r="H6" s="67" t="s">
        <v>1026</v>
      </c>
      <c r="I6" s="144"/>
      <c r="J6" s="183" t="s">
        <v>1217</v>
      </c>
      <c r="K6" s="180">
        <v>2</v>
      </c>
      <c r="L6" s="178">
        <v>2</v>
      </c>
      <c r="M6" s="180">
        <v>2</v>
      </c>
      <c r="N6" s="180">
        <v>2</v>
      </c>
      <c r="P6" s="178" t="s">
        <v>1218</v>
      </c>
      <c r="Q6" s="178" t="s">
        <v>1218</v>
      </c>
      <c r="AE6" s="221" t="s">
        <v>1242</v>
      </c>
      <c r="AF6" s="121" t="s">
        <v>778</v>
      </c>
      <c r="AH6" s="338" t="s">
        <v>1296</v>
      </c>
    </row>
    <row r="7" spans="1:96">
      <c r="B7" s="36">
        <v>2011</v>
      </c>
      <c r="D7" s="48" t="s">
        <v>949</v>
      </c>
      <c r="E7" s="48" t="s">
        <v>908</v>
      </c>
      <c r="F7" s="166" t="s">
        <v>1193</v>
      </c>
      <c r="G7" s="48" t="s">
        <v>949</v>
      </c>
      <c r="H7" s="67" t="s">
        <v>1027</v>
      </c>
      <c r="AF7" s="121" t="s">
        <v>779</v>
      </c>
    </row>
    <row r="8" spans="1:96">
      <c r="B8" s="38">
        <v>2012</v>
      </c>
      <c r="D8" s="48" t="s">
        <v>950</v>
      </c>
      <c r="E8" s="48" t="s">
        <v>909</v>
      </c>
      <c r="F8" s="166" t="s">
        <v>1194</v>
      </c>
      <c r="G8" s="48" t="s">
        <v>950</v>
      </c>
      <c r="H8" s="67" t="s">
        <v>1028</v>
      </c>
      <c r="AF8" s="121" t="s">
        <v>780</v>
      </c>
    </row>
    <row r="9" spans="1:96">
      <c r="B9" s="36">
        <v>2013</v>
      </c>
      <c r="D9" s="48" t="s">
        <v>952</v>
      </c>
      <c r="E9" s="48" t="s">
        <v>951</v>
      </c>
      <c r="F9" s="166" t="s">
        <v>1195</v>
      </c>
      <c r="G9" s="48" t="s">
        <v>952</v>
      </c>
      <c r="H9" s="67" t="s">
        <v>1029</v>
      </c>
      <c r="AF9" s="121" t="s">
        <v>781</v>
      </c>
    </row>
    <row r="10" spans="1:96">
      <c r="B10" s="38">
        <v>2014</v>
      </c>
      <c r="D10" s="48" t="s">
        <v>954</v>
      </c>
      <c r="E10" s="48" t="s">
        <v>953</v>
      </c>
      <c r="F10" s="166" t="s">
        <v>1196</v>
      </c>
      <c r="G10" s="48" t="s">
        <v>954</v>
      </c>
      <c r="H10" s="67" t="s">
        <v>1030</v>
      </c>
      <c r="AF10" s="121" t="s">
        <v>782</v>
      </c>
    </row>
    <row r="11" spans="1:96">
      <c r="B11" s="36">
        <v>2015</v>
      </c>
      <c r="D11" s="48">
        <v>10</v>
      </c>
      <c r="E11" s="48" t="s">
        <v>955</v>
      </c>
      <c r="F11" s="166" t="s">
        <v>1197</v>
      </c>
      <c r="G11" s="48">
        <v>10</v>
      </c>
      <c r="H11" s="67" t="s">
        <v>1031</v>
      </c>
      <c r="AF11" s="121" t="s">
        <v>783</v>
      </c>
    </row>
    <row r="12" spans="1:96">
      <c r="B12" s="38">
        <v>2016</v>
      </c>
      <c r="D12" s="48">
        <v>11</v>
      </c>
      <c r="E12" s="48" t="s">
        <v>956</v>
      </c>
      <c r="F12" s="166" t="s">
        <v>1198</v>
      </c>
      <c r="G12" s="48">
        <v>11</v>
      </c>
      <c r="H12" s="67" t="s">
        <v>1033</v>
      </c>
      <c r="AF12" s="121" t="s">
        <v>784</v>
      </c>
    </row>
    <row r="13" spans="1:96">
      <c r="B13" s="36">
        <v>2017</v>
      </c>
      <c r="D13" s="48">
        <v>12</v>
      </c>
      <c r="E13" s="48" t="s">
        <v>963</v>
      </c>
      <c r="F13" s="166" t="s">
        <v>1199</v>
      </c>
      <c r="G13" s="48">
        <v>12</v>
      </c>
      <c r="H13" s="67" t="s">
        <v>1032</v>
      </c>
      <c r="AF13" s="121" t="s">
        <v>785</v>
      </c>
    </row>
    <row r="14" spans="1:96">
      <c r="B14" s="38">
        <v>2018</v>
      </c>
      <c r="D14" s="48"/>
      <c r="E14" s="48"/>
      <c r="F14" s="48"/>
      <c r="G14" s="48">
        <v>13</v>
      </c>
      <c r="H14" s="185" t="s">
        <v>1034</v>
      </c>
    </row>
    <row r="15" spans="1:96">
      <c r="B15" s="36">
        <v>2019</v>
      </c>
      <c r="D15" s="48"/>
      <c r="E15" s="48"/>
      <c r="F15" s="48"/>
      <c r="G15" s="48">
        <v>14</v>
      </c>
      <c r="H15" s="67" t="s">
        <v>1035</v>
      </c>
    </row>
    <row r="16" spans="1:96">
      <c r="B16" s="38">
        <v>2020</v>
      </c>
      <c r="D16" s="48"/>
      <c r="E16" s="48"/>
      <c r="F16" s="48"/>
      <c r="G16" s="48">
        <v>15</v>
      </c>
      <c r="H16" s="67" t="s">
        <v>1036</v>
      </c>
    </row>
    <row r="17" spans="1:8">
      <c r="A17" s="141" t="s">
        <v>812</v>
      </c>
      <c r="D17" s="48"/>
      <c r="E17" s="48"/>
      <c r="F17" s="48"/>
      <c r="G17" s="48">
        <v>16</v>
      </c>
      <c r="H17" s="67" t="s">
        <v>1037</v>
      </c>
    </row>
    <row r="18" spans="1:8">
      <c r="A18" s="142" t="s">
        <v>813</v>
      </c>
      <c r="D18" s="48"/>
      <c r="E18" s="48"/>
      <c r="F18" s="48"/>
      <c r="G18" s="48">
        <v>17</v>
      </c>
      <c r="H18" s="67" t="s">
        <v>1038</v>
      </c>
    </row>
    <row r="19" spans="1:8">
      <c r="A19" s="142" t="s">
        <v>814</v>
      </c>
      <c r="D19" s="48"/>
      <c r="E19" s="48"/>
      <c r="F19" s="48"/>
      <c r="G19" s="48">
        <v>18</v>
      </c>
      <c r="H19" s="67" t="s">
        <v>1039</v>
      </c>
    </row>
    <row r="20" spans="1:8">
      <c r="A20" s="142" t="s">
        <v>815</v>
      </c>
      <c r="D20" s="48"/>
      <c r="E20" s="48"/>
      <c r="F20" s="48"/>
      <c r="G20" s="48">
        <v>19</v>
      </c>
      <c r="H20" s="67" t="s">
        <v>1040</v>
      </c>
    </row>
    <row r="21" spans="1:8">
      <c r="A21" s="142" t="s">
        <v>816</v>
      </c>
      <c r="D21" s="48"/>
      <c r="E21" s="48"/>
      <c r="F21" s="48"/>
      <c r="G21" s="48">
        <v>20</v>
      </c>
      <c r="H21" s="67" t="s">
        <v>1041</v>
      </c>
    </row>
    <row r="22" spans="1:8">
      <c r="A22" s="142" t="s">
        <v>817</v>
      </c>
      <c r="D22" s="48"/>
      <c r="E22" s="48"/>
      <c r="F22" s="48"/>
      <c r="G22" s="48">
        <v>21</v>
      </c>
      <c r="H22" s="67" t="s">
        <v>1042</v>
      </c>
    </row>
    <row r="23" spans="1:8">
      <c r="A23" s="142" t="s">
        <v>818</v>
      </c>
      <c r="D23" s="48"/>
      <c r="E23" s="48"/>
      <c r="F23" s="48"/>
      <c r="G23" s="48">
        <v>22</v>
      </c>
      <c r="H23" s="67" t="s">
        <v>1043</v>
      </c>
    </row>
    <row r="24" spans="1:8">
      <c r="A24" s="142" t="s">
        <v>819</v>
      </c>
      <c r="D24" s="48"/>
      <c r="E24" s="48"/>
      <c r="F24" s="48"/>
      <c r="G24" s="48">
        <v>23</v>
      </c>
      <c r="H24" s="67" t="s">
        <v>1044</v>
      </c>
    </row>
    <row r="25" spans="1:8">
      <c r="A25" s="142" t="s">
        <v>820</v>
      </c>
      <c r="D25" s="48"/>
      <c r="E25" s="48"/>
      <c r="F25" s="48"/>
      <c r="G25" s="48">
        <v>24</v>
      </c>
      <c r="H25" s="67" t="s">
        <v>1047</v>
      </c>
    </row>
    <row r="26" spans="1:8">
      <c r="A26" s="142" t="s">
        <v>821</v>
      </c>
      <c r="D26" s="48"/>
      <c r="E26" s="48"/>
      <c r="F26" s="48"/>
      <c r="G26" s="48">
        <v>25</v>
      </c>
      <c r="H26" s="67" t="s">
        <v>1048</v>
      </c>
    </row>
    <row r="27" spans="1:8">
      <c r="A27" s="121"/>
      <c r="D27" s="48"/>
      <c r="E27" s="48"/>
      <c r="F27" s="48"/>
      <c r="G27" s="48">
        <v>26</v>
      </c>
      <c r="H27" s="67" t="s">
        <v>1049</v>
      </c>
    </row>
    <row r="28" spans="1:8">
      <c r="A28" s="143" t="s">
        <v>822</v>
      </c>
      <c r="D28" s="48"/>
      <c r="E28" s="48"/>
      <c r="F28" s="48"/>
      <c r="G28" s="48">
        <v>27</v>
      </c>
      <c r="H28" s="67" t="s">
        <v>1050</v>
      </c>
    </row>
    <row r="29" spans="1:8">
      <c r="A29" s="142" t="s">
        <v>813</v>
      </c>
      <c r="D29" s="48"/>
      <c r="E29" s="48"/>
      <c r="F29" s="48"/>
      <c r="G29" s="48">
        <v>28</v>
      </c>
      <c r="H29" s="67" t="s">
        <v>1051</v>
      </c>
    </row>
    <row r="30" spans="1:8">
      <c r="A30" s="142" t="s">
        <v>814</v>
      </c>
      <c r="D30" s="48"/>
      <c r="E30" s="48"/>
      <c r="F30" s="48"/>
      <c r="G30" s="48">
        <v>29</v>
      </c>
      <c r="H30" s="67" t="s">
        <v>1052</v>
      </c>
    </row>
    <row r="31" spans="1:8">
      <c r="A31" s="142" t="s">
        <v>815</v>
      </c>
      <c r="D31" s="48"/>
      <c r="E31" s="48"/>
      <c r="F31" s="48"/>
      <c r="G31" s="48">
        <v>30</v>
      </c>
      <c r="H31" s="67" t="s">
        <v>1053</v>
      </c>
    </row>
    <row r="32" spans="1:8">
      <c r="A32" s="142" t="s">
        <v>816</v>
      </c>
      <c r="D32" s="48"/>
      <c r="E32" s="48"/>
      <c r="F32" s="48"/>
      <c r="G32" s="48">
        <v>31</v>
      </c>
      <c r="H32" s="67" t="s">
        <v>1054</v>
      </c>
    </row>
    <row r="33" spans="1:8">
      <c r="A33" s="142" t="s">
        <v>817</v>
      </c>
      <c r="H33" s="67" t="s">
        <v>1055</v>
      </c>
    </row>
    <row r="34" spans="1:8">
      <c r="H34" s="67" t="s">
        <v>1056</v>
      </c>
    </row>
    <row r="35" spans="1:8">
      <c r="H35" s="67" t="s">
        <v>1057</v>
      </c>
    </row>
    <row r="36" spans="1:8">
      <c r="H36" s="67" t="s">
        <v>1058</v>
      </c>
    </row>
    <row r="37" spans="1:8">
      <c r="H37" s="67" t="s">
        <v>1059</v>
      </c>
    </row>
    <row r="38" spans="1:8">
      <c r="H38" s="67" t="s">
        <v>1060</v>
      </c>
    </row>
    <row r="39" spans="1:8">
      <c r="H39" s="67" t="s">
        <v>1061</v>
      </c>
    </row>
    <row r="40" spans="1:8">
      <c r="H40" s="67" t="s">
        <v>1062</v>
      </c>
    </row>
    <row r="41" spans="1:8">
      <c r="H41" s="67" t="s">
        <v>1063</v>
      </c>
    </row>
    <row r="42" spans="1:8">
      <c r="H42" s="67" t="s">
        <v>1064</v>
      </c>
    </row>
    <row r="43" spans="1:8">
      <c r="H43" s="67" t="s">
        <v>1065</v>
      </c>
    </row>
    <row r="44" spans="1:8">
      <c r="H44" s="67" t="s">
        <v>1066</v>
      </c>
    </row>
    <row r="45" spans="1:8">
      <c r="H45" s="67" t="s">
        <v>1067</v>
      </c>
    </row>
    <row r="46" spans="1:8">
      <c r="H46" s="67" t="s">
        <v>1068</v>
      </c>
    </row>
    <row r="47" spans="1:8">
      <c r="H47" s="67" t="s">
        <v>1069</v>
      </c>
    </row>
    <row r="48" spans="1:8">
      <c r="H48" s="67" t="s">
        <v>1070</v>
      </c>
    </row>
    <row r="49" spans="8:8">
      <c r="H49" s="67" t="s">
        <v>1071</v>
      </c>
    </row>
    <row r="50" spans="8:8">
      <c r="H50" s="67" t="s">
        <v>1072</v>
      </c>
    </row>
    <row r="51" spans="8:8">
      <c r="H51" s="67" t="s">
        <v>1073</v>
      </c>
    </row>
    <row r="52" spans="8:8">
      <c r="H52" s="67" t="s">
        <v>1074</v>
      </c>
    </row>
    <row r="53" spans="8:8">
      <c r="H53" s="67" t="s">
        <v>1075</v>
      </c>
    </row>
    <row r="54" spans="8:8">
      <c r="H54" s="67" t="s">
        <v>1076</v>
      </c>
    </row>
    <row r="55" spans="8:8">
      <c r="H55" s="67" t="s">
        <v>1077</v>
      </c>
    </row>
    <row r="56" spans="8:8">
      <c r="H56" s="67" t="s">
        <v>1078</v>
      </c>
    </row>
    <row r="57" spans="8:8">
      <c r="H57" s="67" t="s">
        <v>1079</v>
      </c>
    </row>
    <row r="58" spans="8:8">
      <c r="H58" s="67" t="s">
        <v>1080</v>
      </c>
    </row>
    <row r="59" spans="8:8">
      <c r="H59" s="67" t="s">
        <v>1081</v>
      </c>
    </row>
    <row r="60" spans="8:8">
      <c r="H60" s="67" t="s">
        <v>1082</v>
      </c>
    </row>
    <row r="61" spans="8:8">
      <c r="H61" s="67" t="s">
        <v>1083</v>
      </c>
    </row>
    <row r="62" spans="8:8">
      <c r="H62" s="67" t="s">
        <v>1084</v>
      </c>
    </row>
    <row r="63" spans="8:8">
      <c r="H63" s="67" t="s">
        <v>1085</v>
      </c>
    </row>
    <row r="64" spans="8:8">
      <c r="H64" s="67" t="s">
        <v>1086</v>
      </c>
    </row>
    <row r="65" spans="8:8">
      <c r="H65" s="67" t="s">
        <v>1087</v>
      </c>
    </row>
    <row r="66" spans="8:8">
      <c r="H66" s="67" t="s">
        <v>1088</v>
      </c>
    </row>
    <row r="67" spans="8:8">
      <c r="H67" s="67" t="s">
        <v>1089</v>
      </c>
    </row>
    <row r="68" spans="8:8">
      <c r="H68" s="67" t="s">
        <v>1090</v>
      </c>
    </row>
    <row r="69" spans="8:8">
      <c r="H69" s="67" t="s">
        <v>1091</v>
      </c>
    </row>
    <row r="70" spans="8:8">
      <c r="H70" s="67" t="s">
        <v>1092</v>
      </c>
    </row>
    <row r="71" spans="8:8">
      <c r="H71" s="67" t="s">
        <v>1093</v>
      </c>
    </row>
    <row r="72" spans="8:8">
      <c r="H72" s="67" t="s">
        <v>1094</v>
      </c>
    </row>
    <row r="73" spans="8:8">
      <c r="H73" s="67" t="s">
        <v>1095</v>
      </c>
    </row>
    <row r="74" spans="8:8">
      <c r="H74" s="67" t="s">
        <v>1096</v>
      </c>
    </row>
    <row r="75" spans="8:8">
      <c r="H75" s="67" t="s">
        <v>1097</v>
      </c>
    </row>
    <row r="76" spans="8:8">
      <c r="H76" s="67" t="s">
        <v>1098</v>
      </c>
    </row>
    <row r="77" spans="8:8">
      <c r="H77" s="67" t="s">
        <v>1099</v>
      </c>
    </row>
    <row r="78" spans="8:8">
      <c r="H78" s="67" t="s">
        <v>1100</v>
      </c>
    </row>
    <row r="79" spans="8:8">
      <c r="H79" s="67" t="s">
        <v>931</v>
      </c>
    </row>
    <row r="80" spans="8:8">
      <c r="H80" s="67" t="s">
        <v>1101</v>
      </c>
    </row>
    <row r="81" spans="8:8">
      <c r="H81" s="67" t="s">
        <v>1102</v>
      </c>
    </row>
    <row r="82" spans="8:8">
      <c r="H82" s="67" t="s">
        <v>1103</v>
      </c>
    </row>
    <row r="83" spans="8:8">
      <c r="H83" s="67" t="s">
        <v>1104</v>
      </c>
    </row>
    <row r="84" spans="8:8">
      <c r="H84" s="67" t="s">
        <v>1105</v>
      </c>
    </row>
    <row r="85" spans="8:8">
      <c r="H85" s="67" t="s">
        <v>1106</v>
      </c>
    </row>
  </sheetData>
  <sheetProtection formatColumns="0" formatRows="0"/>
  <mergeCells count="3">
    <mergeCell ref="K1:N1"/>
    <mergeCell ref="P1:Q1"/>
    <mergeCell ref="AA1:AB1"/>
  </mergeCells>
  <phoneticPr fontId="19" type="noConversion"/>
  <pageMargins left="0.75" right="0.75" top="1" bottom="1" header="0.5" footer="0.5"/>
  <pageSetup paperSize="9" orientation="portrait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>
  <sheetPr codeName="TEHSH_reestr_org">
    <tabColor indexed="47"/>
  </sheetPr>
  <dimension ref="A1:H109"/>
  <sheetViews>
    <sheetView showGridLines="0" workbookViewId="0"/>
  </sheetViews>
  <sheetFormatPr defaultRowHeight="11.25"/>
  <cols>
    <col min="1" max="16384" width="9.140625" style="145"/>
  </cols>
  <sheetData>
    <row r="1" spans="1:8">
      <c r="A1" s="145" t="s">
        <v>1179</v>
      </c>
      <c r="B1" s="145" t="s">
        <v>1009</v>
      </c>
      <c r="C1" s="145" t="s">
        <v>1010</v>
      </c>
      <c r="D1" s="145" t="s">
        <v>1118</v>
      </c>
      <c r="E1" s="145" t="s">
        <v>1011</v>
      </c>
      <c r="F1" s="145" t="s">
        <v>1012</v>
      </c>
      <c r="G1" s="145" t="s">
        <v>1013</v>
      </c>
      <c r="H1" s="145" t="s">
        <v>1119</v>
      </c>
    </row>
    <row r="2" spans="1:8">
      <c r="A2" s="145">
        <v>1</v>
      </c>
      <c r="B2" s="145" t="s">
        <v>1342</v>
      </c>
      <c r="C2" s="145" t="s">
        <v>1344</v>
      </c>
      <c r="D2" s="145" t="s">
        <v>1345</v>
      </c>
      <c r="E2" s="145" t="s">
        <v>1346</v>
      </c>
      <c r="F2" s="145" t="s">
        <v>1347</v>
      </c>
      <c r="G2" s="145" t="s">
        <v>1348</v>
      </c>
      <c r="H2" s="145" t="s">
        <v>1349</v>
      </c>
    </row>
    <row r="3" spans="1:8">
      <c r="A3" s="145">
        <v>2</v>
      </c>
      <c r="B3" s="145" t="s">
        <v>1350</v>
      </c>
      <c r="C3" s="145" t="s">
        <v>1352</v>
      </c>
      <c r="D3" s="145" t="s">
        <v>1353</v>
      </c>
      <c r="E3" s="145" t="s">
        <v>1354</v>
      </c>
      <c r="F3" s="145" t="s">
        <v>1355</v>
      </c>
      <c r="G3" s="145" t="s">
        <v>1356</v>
      </c>
      <c r="H3" s="145" t="s">
        <v>1349</v>
      </c>
    </row>
    <row r="4" spans="1:8">
      <c r="A4" s="145">
        <v>3</v>
      </c>
      <c r="B4" s="145" t="s">
        <v>1350</v>
      </c>
      <c r="C4" s="145" t="s">
        <v>1350</v>
      </c>
      <c r="D4" s="145" t="s">
        <v>1351</v>
      </c>
      <c r="E4" s="145" t="s">
        <v>1354</v>
      </c>
      <c r="F4" s="145" t="s">
        <v>1355</v>
      </c>
      <c r="G4" s="145" t="s">
        <v>1356</v>
      </c>
      <c r="H4" s="145" t="s">
        <v>1349</v>
      </c>
    </row>
    <row r="5" spans="1:8">
      <c r="A5" s="145">
        <v>4</v>
      </c>
      <c r="B5" s="145" t="s">
        <v>1350</v>
      </c>
      <c r="C5" s="145" t="s">
        <v>1357</v>
      </c>
      <c r="D5" s="145" t="s">
        <v>1358</v>
      </c>
      <c r="E5" s="145" t="s">
        <v>1354</v>
      </c>
      <c r="F5" s="145" t="s">
        <v>1355</v>
      </c>
      <c r="G5" s="145" t="s">
        <v>1356</v>
      </c>
      <c r="H5" s="145" t="s">
        <v>1349</v>
      </c>
    </row>
    <row r="6" spans="1:8">
      <c r="A6" s="145">
        <v>5</v>
      </c>
      <c r="B6" s="145" t="s">
        <v>1350</v>
      </c>
      <c r="C6" s="145" t="s">
        <v>1359</v>
      </c>
      <c r="D6" s="145" t="s">
        <v>1360</v>
      </c>
      <c r="E6" s="145" t="s">
        <v>1354</v>
      </c>
      <c r="F6" s="145" t="s">
        <v>1355</v>
      </c>
      <c r="G6" s="145" t="s">
        <v>1356</v>
      </c>
      <c r="H6" s="145" t="s">
        <v>1349</v>
      </c>
    </row>
    <row r="7" spans="1:8">
      <c r="A7" s="145">
        <v>6</v>
      </c>
      <c r="B7" s="145" t="s">
        <v>1350</v>
      </c>
      <c r="C7" s="145" t="s">
        <v>1361</v>
      </c>
      <c r="D7" s="145" t="s">
        <v>1362</v>
      </c>
      <c r="E7" s="145" t="s">
        <v>1354</v>
      </c>
      <c r="F7" s="145" t="s">
        <v>1355</v>
      </c>
      <c r="G7" s="145" t="s">
        <v>1356</v>
      </c>
      <c r="H7" s="145" t="s">
        <v>1349</v>
      </c>
    </row>
    <row r="8" spans="1:8">
      <c r="A8" s="145">
        <v>7</v>
      </c>
      <c r="B8" s="145" t="s">
        <v>1350</v>
      </c>
      <c r="C8" s="145" t="s">
        <v>1363</v>
      </c>
      <c r="D8" s="145" t="s">
        <v>1364</v>
      </c>
      <c r="E8" s="145" t="s">
        <v>1354</v>
      </c>
      <c r="F8" s="145" t="s">
        <v>1355</v>
      </c>
      <c r="G8" s="145" t="s">
        <v>1356</v>
      </c>
      <c r="H8" s="145" t="s">
        <v>1349</v>
      </c>
    </row>
    <row r="9" spans="1:8">
      <c r="A9" s="145">
        <v>8</v>
      </c>
      <c r="B9" s="145" t="s">
        <v>1350</v>
      </c>
      <c r="C9" s="145" t="s">
        <v>1365</v>
      </c>
      <c r="D9" s="145" t="s">
        <v>1366</v>
      </c>
      <c r="E9" s="145" t="s">
        <v>1354</v>
      </c>
      <c r="F9" s="145" t="s">
        <v>1355</v>
      </c>
      <c r="G9" s="145" t="s">
        <v>1356</v>
      </c>
      <c r="H9" s="145" t="s">
        <v>1349</v>
      </c>
    </row>
    <row r="10" spans="1:8">
      <c r="A10" s="145">
        <v>9</v>
      </c>
      <c r="B10" s="145" t="s">
        <v>1350</v>
      </c>
      <c r="C10" s="145" t="s">
        <v>1367</v>
      </c>
      <c r="D10" s="145" t="s">
        <v>1368</v>
      </c>
      <c r="E10" s="145" t="s">
        <v>1354</v>
      </c>
      <c r="F10" s="145" t="s">
        <v>1355</v>
      </c>
      <c r="G10" s="145" t="s">
        <v>1356</v>
      </c>
      <c r="H10" s="145" t="s">
        <v>1349</v>
      </c>
    </row>
    <row r="11" spans="1:8">
      <c r="A11" s="145">
        <v>10</v>
      </c>
      <c r="B11" s="145" t="s">
        <v>1350</v>
      </c>
      <c r="C11" s="145" t="s">
        <v>1369</v>
      </c>
      <c r="D11" s="145" t="s">
        <v>1370</v>
      </c>
      <c r="E11" s="145" t="s">
        <v>1354</v>
      </c>
      <c r="F11" s="145" t="s">
        <v>1355</v>
      </c>
      <c r="G11" s="145" t="s">
        <v>1356</v>
      </c>
      <c r="H11" s="145" t="s">
        <v>1349</v>
      </c>
    </row>
    <row r="12" spans="1:8">
      <c r="A12" s="145">
        <v>11</v>
      </c>
      <c r="B12" s="145" t="s">
        <v>1350</v>
      </c>
      <c r="C12" s="145" t="s">
        <v>1371</v>
      </c>
      <c r="D12" s="145" t="s">
        <v>1372</v>
      </c>
      <c r="E12" s="145" t="s">
        <v>1354</v>
      </c>
      <c r="F12" s="145" t="s">
        <v>1355</v>
      </c>
      <c r="G12" s="145" t="s">
        <v>1356</v>
      </c>
      <c r="H12" s="145" t="s">
        <v>1349</v>
      </c>
    </row>
    <row r="13" spans="1:8">
      <c r="A13" s="145">
        <v>12</v>
      </c>
      <c r="B13" s="145" t="s">
        <v>1350</v>
      </c>
      <c r="C13" s="145" t="s">
        <v>1373</v>
      </c>
      <c r="D13" s="145" t="s">
        <v>1374</v>
      </c>
      <c r="E13" s="145" t="s">
        <v>1354</v>
      </c>
      <c r="F13" s="145" t="s">
        <v>1355</v>
      </c>
      <c r="G13" s="145" t="s">
        <v>1356</v>
      </c>
      <c r="H13" s="145" t="s">
        <v>1349</v>
      </c>
    </row>
    <row r="14" spans="1:8">
      <c r="A14" s="145">
        <v>13</v>
      </c>
      <c r="B14" s="145" t="s">
        <v>1350</v>
      </c>
      <c r="C14" s="145" t="s">
        <v>1375</v>
      </c>
      <c r="D14" s="145" t="s">
        <v>1376</v>
      </c>
      <c r="E14" s="145" t="s">
        <v>1354</v>
      </c>
      <c r="F14" s="145" t="s">
        <v>1355</v>
      </c>
      <c r="G14" s="145" t="s">
        <v>1356</v>
      </c>
      <c r="H14" s="145" t="s">
        <v>1349</v>
      </c>
    </row>
    <row r="15" spans="1:8">
      <c r="A15" s="145">
        <v>14</v>
      </c>
      <c r="B15" s="145" t="s">
        <v>1350</v>
      </c>
      <c r="C15" s="145" t="s">
        <v>1377</v>
      </c>
      <c r="D15" s="145" t="s">
        <v>1378</v>
      </c>
      <c r="E15" s="145" t="s">
        <v>1354</v>
      </c>
      <c r="F15" s="145" t="s">
        <v>1355</v>
      </c>
      <c r="G15" s="145" t="s">
        <v>1356</v>
      </c>
      <c r="H15" s="145" t="s">
        <v>1349</v>
      </c>
    </row>
    <row r="16" spans="1:8">
      <c r="A16" s="145">
        <v>15</v>
      </c>
      <c r="B16" s="145" t="s">
        <v>1379</v>
      </c>
      <c r="C16" s="145" t="s">
        <v>1381</v>
      </c>
      <c r="D16" s="145" t="s">
        <v>1382</v>
      </c>
      <c r="E16" s="145" t="s">
        <v>1383</v>
      </c>
      <c r="F16" s="145" t="s">
        <v>1384</v>
      </c>
      <c r="G16" s="145" t="s">
        <v>1385</v>
      </c>
      <c r="H16" s="145" t="s">
        <v>1349</v>
      </c>
    </row>
    <row r="17" spans="1:8">
      <c r="A17" s="145">
        <v>16</v>
      </c>
      <c r="B17" s="145" t="s">
        <v>1386</v>
      </c>
      <c r="C17" s="145" t="s">
        <v>1388</v>
      </c>
      <c r="D17" s="145" t="s">
        <v>1389</v>
      </c>
      <c r="E17" s="145" t="s">
        <v>1390</v>
      </c>
      <c r="F17" s="145" t="s">
        <v>1391</v>
      </c>
      <c r="G17" s="145" t="s">
        <v>1392</v>
      </c>
      <c r="H17" s="145" t="s">
        <v>1349</v>
      </c>
    </row>
    <row r="18" spans="1:8">
      <c r="A18" s="145">
        <v>17</v>
      </c>
      <c r="B18" s="145" t="s">
        <v>1393</v>
      </c>
      <c r="C18" s="145" t="s">
        <v>1395</v>
      </c>
      <c r="D18" s="145" t="s">
        <v>1396</v>
      </c>
      <c r="E18" s="145" t="s">
        <v>1397</v>
      </c>
      <c r="F18" s="145" t="s">
        <v>1398</v>
      </c>
      <c r="G18" s="145" t="s">
        <v>1399</v>
      </c>
      <c r="H18" s="145" t="s">
        <v>1400</v>
      </c>
    </row>
    <row r="19" spans="1:8">
      <c r="A19" s="145">
        <v>18</v>
      </c>
      <c r="B19" s="145" t="s">
        <v>1401</v>
      </c>
      <c r="C19" s="145" t="s">
        <v>1403</v>
      </c>
      <c r="D19" s="145" t="s">
        <v>1402</v>
      </c>
      <c r="E19" s="145" t="s">
        <v>1404</v>
      </c>
      <c r="F19" s="145" t="s">
        <v>1405</v>
      </c>
      <c r="G19" s="145" t="s">
        <v>1406</v>
      </c>
      <c r="H19" s="145" t="s">
        <v>1349</v>
      </c>
    </row>
    <row r="20" spans="1:8">
      <c r="A20" s="145">
        <v>19</v>
      </c>
      <c r="B20" s="145" t="s">
        <v>1407</v>
      </c>
      <c r="C20" s="145" t="s">
        <v>1409</v>
      </c>
      <c r="D20" s="145" t="s">
        <v>1410</v>
      </c>
      <c r="E20" s="145" t="s">
        <v>1411</v>
      </c>
      <c r="F20" s="145" t="s">
        <v>1412</v>
      </c>
      <c r="G20" s="145" t="s">
        <v>1413</v>
      </c>
      <c r="H20" s="145" t="s">
        <v>1349</v>
      </c>
    </row>
    <row r="21" spans="1:8">
      <c r="A21" s="145">
        <v>20</v>
      </c>
      <c r="B21" s="145" t="s">
        <v>1414</v>
      </c>
      <c r="C21" s="145" t="s">
        <v>1416</v>
      </c>
      <c r="D21" s="145" t="s">
        <v>1417</v>
      </c>
      <c r="E21" s="145" t="s">
        <v>1418</v>
      </c>
      <c r="F21" s="145" t="s">
        <v>1419</v>
      </c>
      <c r="G21" s="145" t="s">
        <v>1420</v>
      </c>
      <c r="H21" s="145" t="s">
        <v>1349</v>
      </c>
    </row>
    <row r="22" spans="1:8">
      <c r="A22" s="145">
        <v>21</v>
      </c>
      <c r="B22" s="145" t="s">
        <v>1421</v>
      </c>
      <c r="C22" s="145" t="s">
        <v>1423</v>
      </c>
      <c r="D22" s="145" t="s">
        <v>1424</v>
      </c>
      <c r="E22" s="145" t="s">
        <v>1425</v>
      </c>
      <c r="F22" s="145" t="s">
        <v>1426</v>
      </c>
      <c r="G22" s="145" t="s">
        <v>1427</v>
      </c>
      <c r="H22" s="145" t="s">
        <v>1400</v>
      </c>
    </row>
    <row r="23" spans="1:8">
      <c r="A23" s="145">
        <v>22</v>
      </c>
      <c r="B23" s="145" t="s">
        <v>1421</v>
      </c>
      <c r="C23" s="145" t="s">
        <v>1428</v>
      </c>
      <c r="D23" s="145" t="s">
        <v>1429</v>
      </c>
      <c r="E23" s="145" t="s">
        <v>1425</v>
      </c>
      <c r="F23" s="145" t="s">
        <v>1426</v>
      </c>
      <c r="G23" s="145" t="s">
        <v>1427</v>
      </c>
      <c r="H23" s="145" t="s">
        <v>1400</v>
      </c>
    </row>
    <row r="24" spans="1:8">
      <c r="A24" s="145">
        <v>23</v>
      </c>
      <c r="B24" s="145" t="s">
        <v>1421</v>
      </c>
      <c r="C24" s="145" t="s">
        <v>1430</v>
      </c>
      <c r="D24" s="145" t="s">
        <v>1431</v>
      </c>
      <c r="E24" s="145" t="s">
        <v>1425</v>
      </c>
      <c r="F24" s="145" t="s">
        <v>1426</v>
      </c>
      <c r="G24" s="145" t="s">
        <v>1427</v>
      </c>
      <c r="H24" s="145" t="s">
        <v>1400</v>
      </c>
    </row>
    <row r="25" spans="1:8">
      <c r="A25" s="145">
        <v>24</v>
      </c>
      <c r="B25" s="145" t="s">
        <v>1421</v>
      </c>
      <c r="C25" s="145" t="s">
        <v>1432</v>
      </c>
      <c r="D25" s="145" t="s">
        <v>1433</v>
      </c>
      <c r="E25" s="145" t="s">
        <v>1425</v>
      </c>
      <c r="F25" s="145" t="s">
        <v>1426</v>
      </c>
      <c r="G25" s="145" t="s">
        <v>1427</v>
      </c>
      <c r="H25" s="145" t="s">
        <v>1400</v>
      </c>
    </row>
    <row r="26" spans="1:8">
      <c r="A26" s="145">
        <v>25</v>
      </c>
      <c r="B26" s="145" t="s">
        <v>1421</v>
      </c>
      <c r="C26" s="145" t="s">
        <v>1434</v>
      </c>
      <c r="D26" s="145" t="s">
        <v>1435</v>
      </c>
      <c r="E26" s="145" t="s">
        <v>1425</v>
      </c>
      <c r="F26" s="145" t="s">
        <v>1426</v>
      </c>
      <c r="G26" s="145" t="s">
        <v>1427</v>
      </c>
      <c r="H26" s="145" t="s">
        <v>1400</v>
      </c>
    </row>
    <row r="27" spans="1:8">
      <c r="A27" s="145">
        <v>26</v>
      </c>
      <c r="B27" s="145" t="s">
        <v>1421</v>
      </c>
      <c r="C27" s="145" t="s">
        <v>1436</v>
      </c>
      <c r="D27" s="145" t="s">
        <v>1437</v>
      </c>
      <c r="E27" s="145" t="s">
        <v>1425</v>
      </c>
      <c r="F27" s="145" t="s">
        <v>1426</v>
      </c>
      <c r="G27" s="145" t="s">
        <v>1427</v>
      </c>
      <c r="H27" s="145" t="s">
        <v>1400</v>
      </c>
    </row>
    <row r="28" spans="1:8">
      <c r="A28" s="145">
        <v>27</v>
      </c>
      <c r="B28" s="145" t="s">
        <v>1421</v>
      </c>
      <c r="C28" s="145" t="s">
        <v>1438</v>
      </c>
      <c r="D28" s="145" t="s">
        <v>1439</v>
      </c>
      <c r="E28" s="145" t="s">
        <v>1425</v>
      </c>
      <c r="F28" s="145" t="s">
        <v>1426</v>
      </c>
      <c r="G28" s="145" t="s">
        <v>1427</v>
      </c>
      <c r="H28" s="145" t="s">
        <v>1400</v>
      </c>
    </row>
    <row r="29" spans="1:8">
      <c r="A29" s="145">
        <v>28</v>
      </c>
      <c r="B29" s="145" t="s">
        <v>1421</v>
      </c>
      <c r="C29" s="145" t="s">
        <v>1440</v>
      </c>
      <c r="D29" s="145" t="s">
        <v>1441</v>
      </c>
      <c r="E29" s="145" t="s">
        <v>1425</v>
      </c>
      <c r="F29" s="145" t="s">
        <v>1426</v>
      </c>
      <c r="G29" s="145" t="s">
        <v>1427</v>
      </c>
      <c r="H29" s="145" t="s">
        <v>1400</v>
      </c>
    </row>
    <row r="30" spans="1:8">
      <c r="A30" s="145">
        <v>29</v>
      </c>
      <c r="B30" s="145" t="s">
        <v>1421</v>
      </c>
      <c r="C30" s="145" t="s">
        <v>1442</v>
      </c>
      <c r="D30" s="145" t="s">
        <v>1443</v>
      </c>
      <c r="E30" s="145" t="s">
        <v>1425</v>
      </c>
      <c r="F30" s="145" t="s">
        <v>1426</v>
      </c>
      <c r="G30" s="145" t="s">
        <v>1427</v>
      </c>
      <c r="H30" s="145" t="s">
        <v>1400</v>
      </c>
    </row>
    <row r="31" spans="1:8">
      <c r="A31" s="145">
        <v>30</v>
      </c>
      <c r="B31" s="145" t="s">
        <v>1421</v>
      </c>
      <c r="C31" s="145" t="s">
        <v>1444</v>
      </c>
      <c r="D31" s="145" t="s">
        <v>1445</v>
      </c>
      <c r="E31" s="145" t="s">
        <v>1425</v>
      </c>
      <c r="F31" s="145" t="s">
        <v>1426</v>
      </c>
      <c r="G31" s="145" t="s">
        <v>1427</v>
      </c>
      <c r="H31" s="145" t="s">
        <v>1400</v>
      </c>
    </row>
    <row r="32" spans="1:8">
      <c r="A32" s="145">
        <v>31</v>
      </c>
      <c r="B32" s="145" t="s">
        <v>1421</v>
      </c>
      <c r="C32" s="145" t="s">
        <v>1421</v>
      </c>
      <c r="D32" s="145" t="s">
        <v>1422</v>
      </c>
      <c r="E32" s="145" t="s">
        <v>1425</v>
      </c>
      <c r="F32" s="145" t="s">
        <v>1426</v>
      </c>
      <c r="G32" s="145" t="s">
        <v>1427</v>
      </c>
      <c r="H32" s="145" t="s">
        <v>1400</v>
      </c>
    </row>
    <row r="33" spans="1:8">
      <c r="A33" s="145">
        <v>32</v>
      </c>
      <c r="B33" s="145" t="s">
        <v>1421</v>
      </c>
      <c r="C33" s="145" t="s">
        <v>1446</v>
      </c>
      <c r="D33" s="145" t="s">
        <v>1447</v>
      </c>
      <c r="E33" s="145" t="s">
        <v>1448</v>
      </c>
      <c r="F33" s="145" t="s">
        <v>1449</v>
      </c>
      <c r="G33" s="145" t="s">
        <v>1427</v>
      </c>
      <c r="H33" s="145" t="s">
        <v>1349</v>
      </c>
    </row>
    <row r="34" spans="1:8">
      <c r="A34" s="145">
        <v>33</v>
      </c>
      <c r="B34" s="145" t="s">
        <v>1421</v>
      </c>
      <c r="C34" s="145" t="s">
        <v>1446</v>
      </c>
      <c r="D34" s="145" t="s">
        <v>1447</v>
      </c>
      <c r="E34" s="145" t="s">
        <v>1425</v>
      </c>
      <c r="F34" s="145" t="s">
        <v>1426</v>
      </c>
      <c r="G34" s="145" t="s">
        <v>1427</v>
      </c>
      <c r="H34" s="145" t="s">
        <v>1400</v>
      </c>
    </row>
    <row r="35" spans="1:8">
      <c r="A35" s="145">
        <v>34</v>
      </c>
      <c r="B35" s="145" t="s">
        <v>1421</v>
      </c>
      <c r="C35" s="145" t="s">
        <v>1450</v>
      </c>
      <c r="D35" s="145" t="s">
        <v>1451</v>
      </c>
      <c r="E35" s="145" t="s">
        <v>1425</v>
      </c>
      <c r="F35" s="145" t="s">
        <v>1426</v>
      </c>
      <c r="G35" s="145" t="s">
        <v>1427</v>
      </c>
      <c r="H35" s="145" t="s">
        <v>1400</v>
      </c>
    </row>
    <row r="36" spans="1:8">
      <c r="A36" s="145">
        <v>35</v>
      </c>
      <c r="B36" s="145" t="s">
        <v>1421</v>
      </c>
      <c r="C36" s="145" t="s">
        <v>1452</v>
      </c>
      <c r="D36" s="145" t="s">
        <v>1453</v>
      </c>
      <c r="E36" s="145" t="s">
        <v>1425</v>
      </c>
      <c r="F36" s="145" t="s">
        <v>1426</v>
      </c>
      <c r="G36" s="145" t="s">
        <v>1427</v>
      </c>
      <c r="H36" s="145" t="s">
        <v>1400</v>
      </c>
    </row>
    <row r="37" spans="1:8">
      <c r="A37" s="145">
        <v>36</v>
      </c>
      <c r="B37" s="145" t="s">
        <v>1421</v>
      </c>
      <c r="C37" s="145" t="s">
        <v>1454</v>
      </c>
      <c r="D37" s="145" t="s">
        <v>1455</v>
      </c>
      <c r="E37" s="145" t="s">
        <v>1425</v>
      </c>
      <c r="F37" s="145" t="s">
        <v>1426</v>
      </c>
      <c r="G37" s="145" t="s">
        <v>1427</v>
      </c>
      <c r="H37" s="145" t="s">
        <v>1400</v>
      </c>
    </row>
    <row r="38" spans="1:8">
      <c r="A38" s="145">
        <v>37</v>
      </c>
      <c r="B38" s="145" t="s">
        <v>1421</v>
      </c>
      <c r="C38" s="145" t="s">
        <v>1456</v>
      </c>
      <c r="D38" s="145" t="s">
        <v>1457</v>
      </c>
      <c r="E38" s="145" t="s">
        <v>1425</v>
      </c>
      <c r="F38" s="145" t="s">
        <v>1426</v>
      </c>
      <c r="G38" s="145" t="s">
        <v>1427</v>
      </c>
      <c r="H38" s="145" t="s">
        <v>1400</v>
      </c>
    </row>
    <row r="39" spans="1:8">
      <c r="A39" s="145">
        <v>38</v>
      </c>
      <c r="B39" s="145" t="s">
        <v>1421</v>
      </c>
      <c r="C39" s="145" t="s">
        <v>1458</v>
      </c>
      <c r="D39" s="145" t="s">
        <v>1459</v>
      </c>
      <c r="E39" s="145" t="s">
        <v>1425</v>
      </c>
      <c r="F39" s="145" t="s">
        <v>1426</v>
      </c>
      <c r="G39" s="145" t="s">
        <v>1427</v>
      </c>
      <c r="H39" s="145" t="s">
        <v>1400</v>
      </c>
    </row>
    <row r="40" spans="1:8">
      <c r="A40" s="145">
        <v>39</v>
      </c>
      <c r="B40" s="145" t="s">
        <v>1421</v>
      </c>
      <c r="C40" s="145" t="s">
        <v>1460</v>
      </c>
      <c r="D40" s="145" t="s">
        <v>1461</v>
      </c>
      <c r="E40" s="145" t="s">
        <v>1425</v>
      </c>
      <c r="F40" s="145" t="s">
        <v>1426</v>
      </c>
      <c r="G40" s="145" t="s">
        <v>1427</v>
      </c>
      <c r="H40" s="145" t="s">
        <v>1400</v>
      </c>
    </row>
    <row r="41" spans="1:8">
      <c r="A41" s="145">
        <v>40</v>
      </c>
      <c r="B41" s="145" t="s">
        <v>1421</v>
      </c>
      <c r="C41" s="145" t="s">
        <v>1462</v>
      </c>
      <c r="D41" s="145" t="s">
        <v>1463</v>
      </c>
      <c r="E41" s="145" t="s">
        <v>1425</v>
      </c>
      <c r="F41" s="145" t="s">
        <v>1426</v>
      </c>
      <c r="G41" s="145" t="s">
        <v>1427</v>
      </c>
      <c r="H41" s="145" t="s">
        <v>1400</v>
      </c>
    </row>
    <row r="42" spans="1:8">
      <c r="A42" s="145">
        <v>41</v>
      </c>
      <c r="B42" s="145" t="s">
        <v>1421</v>
      </c>
      <c r="C42" s="145" t="s">
        <v>1464</v>
      </c>
      <c r="D42" s="145" t="s">
        <v>1465</v>
      </c>
      <c r="E42" s="145" t="s">
        <v>1425</v>
      </c>
      <c r="F42" s="145" t="s">
        <v>1426</v>
      </c>
      <c r="G42" s="145" t="s">
        <v>1427</v>
      </c>
      <c r="H42" s="145" t="s">
        <v>1400</v>
      </c>
    </row>
    <row r="43" spans="1:8">
      <c r="A43" s="145">
        <v>42</v>
      </c>
      <c r="B43" s="145" t="s">
        <v>1421</v>
      </c>
      <c r="C43" s="145" t="s">
        <v>1466</v>
      </c>
      <c r="D43" s="145" t="s">
        <v>1467</v>
      </c>
      <c r="E43" s="145" t="s">
        <v>1425</v>
      </c>
      <c r="F43" s="145" t="s">
        <v>1426</v>
      </c>
      <c r="G43" s="145" t="s">
        <v>1427</v>
      </c>
      <c r="H43" s="145" t="s">
        <v>1400</v>
      </c>
    </row>
    <row r="44" spans="1:8">
      <c r="A44" s="145">
        <v>43</v>
      </c>
      <c r="B44" s="145" t="s">
        <v>1421</v>
      </c>
      <c r="C44" s="145" t="s">
        <v>1468</v>
      </c>
      <c r="D44" s="145" t="s">
        <v>1469</v>
      </c>
      <c r="E44" s="145" t="s">
        <v>1425</v>
      </c>
      <c r="F44" s="145" t="s">
        <v>1426</v>
      </c>
      <c r="G44" s="145" t="s">
        <v>1427</v>
      </c>
      <c r="H44" s="145" t="s">
        <v>1400</v>
      </c>
    </row>
    <row r="45" spans="1:8">
      <c r="A45" s="145">
        <v>44</v>
      </c>
      <c r="B45" s="145" t="s">
        <v>1421</v>
      </c>
      <c r="C45" s="145" t="s">
        <v>1470</v>
      </c>
      <c r="D45" s="145" t="s">
        <v>1471</v>
      </c>
      <c r="E45" s="145" t="s">
        <v>1425</v>
      </c>
      <c r="F45" s="145" t="s">
        <v>1426</v>
      </c>
      <c r="G45" s="145" t="s">
        <v>1427</v>
      </c>
      <c r="H45" s="145" t="s">
        <v>1400</v>
      </c>
    </row>
    <row r="46" spans="1:8">
      <c r="A46" s="145">
        <v>45</v>
      </c>
      <c r="B46" s="145" t="s">
        <v>1421</v>
      </c>
      <c r="C46" s="145" t="s">
        <v>1472</v>
      </c>
      <c r="D46" s="145" t="s">
        <v>1473</v>
      </c>
      <c r="E46" s="145" t="s">
        <v>1425</v>
      </c>
      <c r="F46" s="145" t="s">
        <v>1426</v>
      </c>
      <c r="G46" s="145" t="s">
        <v>1427</v>
      </c>
      <c r="H46" s="145" t="s">
        <v>1400</v>
      </c>
    </row>
    <row r="47" spans="1:8">
      <c r="A47" s="145">
        <v>46</v>
      </c>
      <c r="B47" s="145" t="s">
        <v>1421</v>
      </c>
      <c r="C47" s="145" t="s">
        <v>1474</v>
      </c>
      <c r="D47" s="145" t="s">
        <v>1475</v>
      </c>
      <c r="E47" s="145" t="s">
        <v>1425</v>
      </c>
      <c r="F47" s="145" t="s">
        <v>1426</v>
      </c>
      <c r="G47" s="145" t="s">
        <v>1427</v>
      </c>
      <c r="H47" s="145" t="s">
        <v>1400</v>
      </c>
    </row>
    <row r="48" spans="1:8">
      <c r="A48" s="145">
        <v>47</v>
      </c>
      <c r="B48" s="145" t="s">
        <v>1421</v>
      </c>
      <c r="C48" s="145" t="s">
        <v>1476</v>
      </c>
      <c r="D48" s="145" t="s">
        <v>1477</v>
      </c>
      <c r="E48" s="145" t="s">
        <v>1425</v>
      </c>
      <c r="F48" s="145" t="s">
        <v>1426</v>
      </c>
      <c r="G48" s="145" t="s">
        <v>1427</v>
      </c>
      <c r="H48" s="145" t="s">
        <v>1400</v>
      </c>
    </row>
    <row r="49" spans="1:8">
      <c r="A49" s="145">
        <v>48</v>
      </c>
      <c r="B49" s="145" t="s">
        <v>1421</v>
      </c>
      <c r="C49" s="145" t="s">
        <v>1478</v>
      </c>
      <c r="D49" s="145" t="s">
        <v>1479</v>
      </c>
      <c r="E49" s="145" t="s">
        <v>1425</v>
      </c>
      <c r="F49" s="145" t="s">
        <v>1426</v>
      </c>
      <c r="G49" s="145" t="s">
        <v>1427</v>
      </c>
      <c r="H49" s="145" t="s">
        <v>1400</v>
      </c>
    </row>
    <row r="50" spans="1:8">
      <c r="A50" s="145">
        <v>49</v>
      </c>
      <c r="B50" s="145" t="s">
        <v>1421</v>
      </c>
      <c r="C50" s="145" t="s">
        <v>1480</v>
      </c>
      <c r="D50" s="145" t="s">
        <v>1481</v>
      </c>
      <c r="E50" s="145" t="s">
        <v>1425</v>
      </c>
      <c r="F50" s="145" t="s">
        <v>1426</v>
      </c>
      <c r="G50" s="145" t="s">
        <v>1427</v>
      </c>
      <c r="H50" s="145" t="s">
        <v>1400</v>
      </c>
    </row>
    <row r="51" spans="1:8">
      <c r="A51" s="145">
        <v>50</v>
      </c>
      <c r="B51" s="145" t="s">
        <v>1421</v>
      </c>
      <c r="C51" s="145" t="s">
        <v>1482</v>
      </c>
      <c r="D51" s="145" t="s">
        <v>1483</v>
      </c>
      <c r="E51" s="145" t="s">
        <v>1425</v>
      </c>
      <c r="F51" s="145" t="s">
        <v>1426</v>
      </c>
      <c r="G51" s="145" t="s">
        <v>1427</v>
      </c>
      <c r="H51" s="145" t="s">
        <v>1400</v>
      </c>
    </row>
    <row r="52" spans="1:8">
      <c r="A52" s="145">
        <v>51</v>
      </c>
      <c r="B52" s="145" t="s">
        <v>1421</v>
      </c>
      <c r="C52" s="145" t="s">
        <v>1484</v>
      </c>
      <c r="D52" s="145" t="s">
        <v>1485</v>
      </c>
      <c r="E52" s="145" t="s">
        <v>1425</v>
      </c>
      <c r="F52" s="145" t="s">
        <v>1426</v>
      </c>
      <c r="G52" s="145" t="s">
        <v>1427</v>
      </c>
      <c r="H52" s="145" t="s">
        <v>1400</v>
      </c>
    </row>
    <row r="53" spans="1:8">
      <c r="A53" s="145">
        <v>52</v>
      </c>
      <c r="B53" s="145" t="s">
        <v>1421</v>
      </c>
      <c r="C53" s="145" t="s">
        <v>1486</v>
      </c>
      <c r="D53" s="145" t="s">
        <v>1487</v>
      </c>
      <c r="E53" s="145" t="s">
        <v>1425</v>
      </c>
      <c r="F53" s="145" t="s">
        <v>1426</v>
      </c>
      <c r="G53" s="145" t="s">
        <v>1427</v>
      </c>
      <c r="H53" s="145" t="s">
        <v>1400</v>
      </c>
    </row>
    <row r="54" spans="1:8">
      <c r="A54" s="145">
        <v>53</v>
      </c>
      <c r="B54" s="145" t="s">
        <v>1421</v>
      </c>
      <c r="C54" s="145" t="s">
        <v>1488</v>
      </c>
      <c r="D54" s="145" t="s">
        <v>1489</v>
      </c>
      <c r="E54" s="145" t="s">
        <v>1425</v>
      </c>
      <c r="F54" s="145" t="s">
        <v>1426</v>
      </c>
      <c r="G54" s="145" t="s">
        <v>1427</v>
      </c>
      <c r="H54" s="145" t="s">
        <v>1400</v>
      </c>
    </row>
    <row r="55" spans="1:8">
      <c r="A55" s="145">
        <v>54</v>
      </c>
      <c r="B55" s="145" t="s">
        <v>1490</v>
      </c>
      <c r="C55" s="145" t="s">
        <v>1492</v>
      </c>
      <c r="D55" s="145" t="s">
        <v>1493</v>
      </c>
      <c r="E55" s="145" t="s">
        <v>1494</v>
      </c>
      <c r="F55" s="145" t="s">
        <v>1495</v>
      </c>
      <c r="G55" s="145" t="s">
        <v>1496</v>
      </c>
      <c r="H55" s="145" t="s">
        <v>1349</v>
      </c>
    </row>
    <row r="56" spans="1:8">
      <c r="A56" s="145">
        <v>55</v>
      </c>
      <c r="B56" s="145" t="s">
        <v>1497</v>
      </c>
      <c r="C56" s="145" t="s">
        <v>1499</v>
      </c>
      <c r="D56" s="145" t="s">
        <v>1500</v>
      </c>
      <c r="E56" s="145" t="s">
        <v>1501</v>
      </c>
      <c r="F56" s="145" t="s">
        <v>1502</v>
      </c>
      <c r="G56" s="145" t="s">
        <v>1503</v>
      </c>
      <c r="H56" s="145" t="s">
        <v>1504</v>
      </c>
    </row>
    <row r="57" spans="1:8">
      <c r="A57" s="145">
        <v>56</v>
      </c>
      <c r="B57" s="145" t="s">
        <v>1497</v>
      </c>
      <c r="C57" s="145" t="s">
        <v>1505</v>
      </c>
      <c r="D57" s="145" t="s">
        <v>1506</v>
      </c>
      <c r="E57" s="145" t="s">
        <v>1501</v>
      </c>
      <c r="F57" s="145" t="s">
        <v>1502</v>
      </c>
      <c r="G57" s="145" t="s">
        <v>1503</v>
      </c>
      <c r="H57" s="145" t="s">
        <v>1504</v>
      </c>
    </row>
    <row r="58" spans="1:8">
      <c r="A58" s="145">
        <v>57</v>
      </c>
      <c r="B58" s="145" t="s">
        <v>1497</v>
      </c>
      <c r="C58" s="145" t="s">
        <v>1497</v>
      </c>
      <c r="D58" s="145" t="s">
        <v>1498</v>
      </c>
      <c r="E58" s="145" t="s">
        <v>1501</v>
      </c>
      <c r="F58" s="145" t="s">
        <v>1502</v>
      </c>
      <c r="G58" s="145" t="s">
        <v>1503</v>
      </c>
      <c r="H58" s="145" t="s">
        <v>1504</v>
      </c>
    </row>
    <row r="59" spans="1:8">
      <c r="A59" s="145">
        <v>58</v>
      </c>
      <c r="B59" s="145" t="s">
        <v>1497</v>
      </c>
      <c r="C59" s="145" t="s">
        <v>1507</v>
      </c>
      <c r="D59" s="145" t="s">
        <v>1508</v>
      </c>
      <c r="E59" s="145" t="s">
        <v>1501</v>
      </c>
      <c r="F59" s="145" t="s">
        <v>1502</v>
      </c>
      <c r="G59" s="145" t="s">
        <v>1503</v>
      </c>
      <c r="H59" s="145" t="s">
        <v>1504</v>
      </c>
    </row>
    <row r="60" spans="1:8">
      <c r="A60" s="145">
        <v>59</v>
      </c>
      <c r="B60" s="145" t="s">
        <v>1497</v>
      </c>
      <c r="C60" s="145" t="s">
        <v>1507</v>
      </c>
      <c r="D60" s="145" t="s">
        <v>1508</v>
      </c>
      <c r="E60" s="145" t="s">
        <v>1509</v>
      </c>
      <c r="F60" s="145" t="s">
        <v>1510</v>
      </c>
      <c r="G60" s="145" t="s">
        <v>1503</v>
      </c>
      <c r="H60" s="145" t="s">
        <v>1349</v>
      </c>
    </row>
    <row r="61" spans="1:8">
      <c r="A61" s="145">
        <v>60</v>
      </c>
      <c r="B61" s="145" t="s">
        <v>1497</v>
      </c>
      <c r="C61" s="145" t="s">
        <v>1511</v>
      </c>
      <c r="D61" s="145" t="s">
        <v>1512</v>
      </c>
      <c r="E61" s="145" t="s">
        <v>1501</v>
      </c>
      <c r="F61" s="145" t="s">
        <v>1502</v>
      </c>
      <c r="G61" s="145" t="s">
        <v>1503</v>
      </c>
      <c r="H61" s="145" t="s">
        <v>1504</v>
      </c>
    </row>
    <row r="62" spans="1:8">
      <c r="A62" s="145">
        <v>61</v>
      </c>
      <c r="B62" s="145" t="s">
        <v>1497</v>
      </c>
      <c r="C62" s="145" t="s">
        <v>1513</v>
      </c>
      <c r="D62" s="145" t="s">
        <v>1514</v>
      </c>
      <c r="E62" s="145" t="s">
        <v>1501</v>
      </c>
      <c r="F62" s="145" t="s">
        <v>1502</v>
      </c>
      <c r="G62" s="145" t="s">
        <v>1503</v>
      </c>
      <c r="H62" s="145" t="s">
        <v>1504</v>
      </c>
    </row>
    <row r="63" spans="1:8">
      <c r="A63" s="145">
        <v>62</v>
      </c>
      <c r="B63" s="145" t="s">
        <v>1497</v>
      </c>
      <c r="C63" s="145" t="s">
        <v>1515</v>
      </c>
      <c r="D63" s="145" t="s">
        <v>1516</v>
      </c>
      <c r="E63" s="145" t="s">
        <v>1501</v>
      </c>
      <c r="F63" s="145" t="s">
        <v>1502</v>
      </c>
      <c r="G63" s="145" t="s">
        <v>1503</v>
      </c>
      <c r="H63" s="145" t="s">
        <v>1504</v>
      </c>
    </row>
    <row r="64" spans="1:8">
      <c r="A64" s="145">
        <v>63</v>
      </c>
      <c r="B64" s="145" t="s">
        <v>1497</v>
      </c>
      <c r="C64" s="145" t="s">
        <v>1517</v>
      </c>
      <c r="D64" s="145" t="s">
        <v>1518</v>
      </c>
      <c r="E64" s="145" t="s">
        <v>1501</v>
      </c>
      <c r="F64" s="145" t="s">
        <v>1502</v>
      </c>
      <c r="G64" s="145" t="s">
        <v>1503</v>
      </c>
      <c r="H64" s="145" t="s">
        <v>1504</v>
      </c>
    </row>
    <row r="65" spans="1:8">
      <c r="A65" s="145">
        <v>64</v>
      </c>
      <c r="B65" s="145" t="s">
        <v>1497</v>
      </c>
      <c r="C65" s="145" t="s">
        <v>1519</v>
      </c>
      <c r="D65" s="145" t="s">
        <v>1520</v>
      </c>
      <c r="E65" s="145" t="s">
        <v>1501</v>
      </c>
      <c r="F65" s="145" t="s">
        <v>1502</v>
      </c>
      <c r="G65" s="145" t="s">
        <v>1503</v>
      </c>
      <c r="H65" s="145" t="s">
        <v>1504</v>
      </c>
    </row>
    <row r="66" spans="1:8">
      <c r="A66" s="145">
        <v>65</v>
      </c>
      <c r="B66" s="145" t="s">
        <v>1497</v>
      </c>
      <c r="C66" s="145" t="s">
        <v>1521</v>
      </c>
      <c r="D66" s="145" t="s">
        <v>1522</v>
      </c>
      <c r="E66" s="145" t="s">
        <v>1501</v>
      </c>
      <c r="F66" s="145" t="s">
        <v>1502</v>
      </c>
      <c r="G66" s="145" t="s">
        <v>1503</v>
      </c>
      <c r="H66" s="145" t="s">
        <v>1504</v>
      </c>
    </row>
    <row r="67" spans="1:8">
      <c r="A67" s="145">
        <v>66</v>
      </c>
      <c r="B67" s="145" t="s">
        <v>1497</v>
      </c>
      <c r="C67" s="145" t="s">
        <v>1523</v>
      </c>
      <c r="D67" s="145" t="s">
        <v>1524</v>
      </c>
      <c r="E67" s="145" t="s">
        <v>1501</v>
      </c>
      <c r="F67" s="145" t="s">
        <v>1502</v>
      </c>
      <c r="G67" s="145" t="s">
        <v>1503</v>
      </c>
      <c r="H67" s="145" t="s">
        <v>1504</v>
      </c>
    </row>
    <row r="68" spans="1:8">
      <c r="A68" s="145">
        <v>67</v>
      </c>
      <c r="B68" s="145" t="s">
        <v>1497</v>
      </c>
      <c r="C68" s="145" t="s">
        <v>1525</v>
      </c>
      <c r="D68" s="145" t="s">
        <v>1526</v>
      </c>
      <c r="E68" s="145" t="s">
        <v>1501</v>
      </c>
      <c r="F68" s="145" t="s">
        <v>1502</v>
      </c>
      <c r="G68" s="145" t="s">
        <v>1503</v>
      </c>
      <c r="H68" s="145" t="s">
        <v>1504</v>
      </c>
    </row>
    <row r="69" spans="1:8">
      <c r="A69" s="145">
        <v>68</v>
      </c>
      <c r="B69" s="145" t="s">
        <v>1497</v>
      </c>
      <c r="C69" s="145" t="s">
        <v>1527</v>
      </c>
      <c r="D69" s="145" t="s">
        <v>1528</v>
      </c>
      <c r="E69" s="145" t="s">
        <v>1501</v>
      </c>
      <c r="F69" s="145" t="s">
        <v>1502</v>
      </c>
      <c r="G69" s="145" t="s">
        <v>1503</v>
      </c>
      <c r="H69" s="145" t="s">
        <v>1504</v>
      </c>
    </row>
    <row r="70" spans="1:8">
      <c r="A70" s="145">
        <v>69</v>
      </c>
      <c r="B70" s="145" t="s">
        <v>1497</v>
      </c>
      <c r="C70" s="145" t="s">
        <v>1529</v>
      </c>
      <c r="D70" s="145" t="s">
        <v>1530</v>
      </c>
      <c r="E70" s="145" t="s">
        <v>1501</v>
      </c>
      <c r="F70" s="145" t="s">
        <v>1502</v>
      </c>
      <c r="G70" s="145" t="s">
        <v>1503</v>
      </c>
      <c r="H70" s="145" t="s">
        <v>1504</v>
      </c>
    </row>
    <row r="71" spans="1:8">
      <c r="A71" s="145">
        <v>70</v>
      </c>
      <c r="B71" s="145" t="s">
        <v>1497</v>
      </c>
      <c r="C71" s="145" t="s">
        <v>1531</v>
      </c>
      <c r="D71" s="145" t="s">
        <v>1532</v>
      </c>
      <c r="E71" s="145" t="s">
        <v>1501</v>
      </c>
      <c r="F71" s="145" t="s">
        <v>1502</v>
      </c>
      <c r="G71" s="145" t="s">
        <v>1503</v>
      </c>
      <c r="H71" s="145" t="s">
        <v>1504</v>
      </c>
    </row>
    <row r="72" spans="1:8">
      <c r="A72" s="145">
        <v>71</v>
      </c>
      <c r="B72" s="145" t="s">
        <v>1533</v>
      </c>
      <c r="C72" s="145" t="s">
        <v>1535</v>
      </c>
      <c r="D72" s="145" t="s">
        <v>1536</v>
      </c>
      <c r="E72" s="145" t="s">
        <v>1537</v>
      </c>
      <c r="F72" s="145" t="s">
        <v>1538</v>
      </c>
      <c r="G72" s="145" t="s">
        <v>1539</v>
      </c>
      <c r="H72" s="145" t="s">
        <v>1349</v>
      </c>
    </row>
    <row r="73" spans="1:8">
      <c r="A73" s="145">
        <v>72</v>
      </c>
      <c r="B73" s="145" t="s">
        <v>1533</v>
      </c>
      <c r="C73" s="145" t="s">
        <v>1540</v>
      </c>
      <c r="D73" s="145" t="s">
        <v>1541</v>
      </c>
      <c r="E73" s="145" t="s">
        <v>1537</v>
      </c>
      <c r="F73" s="145" t="s">
        <v>1538</v>
      </c>
      <c r="G73" s="145" t="s">
        <v>1539</v>
      </c>
      <c r="H73" s="145" t="s">
        <v>1349</v>
      </c>
    </row>
    <row r="74" spans="1:8">
      <c r="A74" s="145">
        <v>73</v>
      </c>
      <c r="B74" s="145" t="s">
        <v>1533</v>
      </c>
      <c r="C74" s="145" t="s">
        <v>1542</v>
      </c>
      <c r="D74" s="145" t="s">
        <v>1543</v>
      </c>
      <c r="E74" s="145" t="s">
        <v>1537</v>
      </c>
      <c r="F74" s="145" t="s">
        <v>1538</v>
      </c>
      <c r="G74" s="145" t="s">
        <v>1539</v>
      </c>
      <c r="H74" s="145" t="s">
        <v>1349</v>
      </c>
    </row>
    <row r="75" spans="1:8">
      <c r="A75" s="145">
        <v>74</v>
      </c>
      <c r="B75" s="145" t="s">
        <v>1533</v>
      </c>
      <c r="C75" s="145" t="s">
        <v>1533</v>
      </c>
      <c r="D75" s="145" t="s">
        <v>1534</v>
      </c>
      <c r="E75" s="145" t="s">
        <v>1537</v>
      </c>
      <c r="F75" s="145" t="s">
        <v>1538</v>
      </c>
      <c r="G75" s="145" t="s">
        <v>1539</v>
      </c>
      <c r="H75" s="145" t="s">
        <v>1349</v>
      </c>
    </row>
    <row r="76" spans="1:8">
      <c r="A76" s="145">
        <v>75</v>
      </c>
      <c r="B76" s="145" t="s">
        <v>1533</v>
      </c>
      <c r="C76" s="145" t="s">
        <v>1544</v>
      </c>
      <c r="D76" s="145" t="s">
        <v>1545</v>
      </c>
      <c r="E76" s="145" t="s">
        <v>1537</v>
      </c>
      <c r="F76" s="145" t="s">
        <v>1538</v>
      </c>
      <c r="G76" s="145" t="s">
        <v>1539</v>
      </c>
      <c r="H76" s="145" t="s">
        <v>1349</v>
      </c>
    </row>
    <row r="77" spans="1:8">
      <c r="A77" s="145">
        <v>76</v>
      </c>
      <c r="B77" s="145" t="s">
        <v>1533</v>
      </c>
      <c r="C77" s="145" t="s">
        <v>10</v>
      </c>
      <c r="D77" s="145" t="s">
        <v>11</v>
      </c>
      <c r="E77" s="145" t="s">
        <v>1537</v>
      </c>
      <c r="F77" s="145" t="s">
        <v>1538</v>
      </c>
      <c r="G77" s="145" t="s">
        <v>1539</v>
      </c>
      <c r="H77" s="145" t="s">
        <v>1349</v>
      </c>
    </row>
    <row r="78" spans="1:8">
      <c r="A78" s="145">
        <v>77</v>
      </c>
      <c r="B78" s="145" t="s">
        <v>1533</v>
      </c>
      <c r="C78" s="145" t="s">
        <v>12</v>
      </c>
      <c r="D78" s="145" t="s">
        <v>13</v>
      </c>
      <c r="E78" s="145" t="s">
        <v>1537</v>
      </c>
      <c r="F78" s="145" t="s">
        <v>1538</v>
      </c>
      <c r="G78" s="145" t="s">
        <v>1539</v>
      </c>
      <c r="H78" s="145" t="s">
        <v>1349</v>
      </c>
    </row>
    <row r="79" spans="1:8">
      <c r="A79" s="145">
        <v>78</v>
      </c>
      <c r="B79" s="145" t="s">
        <v>1533</v>
      </c>
      <c r="C79" s="145" t="s">
        <v>14</v>
      </c>
      <c r="D79" s="145" t="s">
        <v>15</v>
      </c>
      <c r="E79" s="145" t="s">
        <v>1537</v>
      </c>
      <c r="F79" s="145" t="s">
        <v>1538</v>
      </c>
      <c r="G79" s="145" t="s">
        <v>1539</v>
      </c>
      <c r="H79" s="145" t="s">
        <v>1349</v>
      </c>
    </row>
    <row r="80" spans="1:8">
      <c r="A80" s="145">
        <v>79</v>
      </c>
      <c r="B80" s="145" t="s">
        <v>16</v>
      </c>
      <c r="C80" s="145" t="s">
        <v>18</v>
      </c>
      <c r="D80" s="145" t="s">
        <v>19</v>
      </c>
      <c r="E80" s="145" t="s">
        <v>20</v>
      </c>
      <c r="F80" s="145" t="s">
        <v>21</v>
      </c>
      <c r="G80" s="145" t="s">
        <v>22</v>
      </c>
      <c r="H80" s="145" t="s">
        <v>1349</v>
      </c>
    </row>
    <row r="81" spans="1:8">
      <c r="A81" s="145">
        <v>80</v>
      </c>
      <c r="B81" s="145" t="s">
        <v>23</v>
      </c>
      <c r="C81" s="145" t="s">
        <v>25</v>
      </c>
      <c r="D81" s="145" t="s">
        <v>26</v>
      </c>
      <c r="E81" s="145" t="s">
        <v>1494</v>
      </c>
      <c r="F81" s="145" t="s">
        <v>27</v>
      </c>
      <c r="G81" s="145" t="s">
        <v>28</v>
      </c>
      <c r="H81" s="145" t="s">
        <v>1349</v>
      </c>
    </row>
    <row r="82" spans="1:8">
      <c r="A82" s="145">
        <v>81</v>
      </c>
      <c r="B82" s="145" t="s">
        <v>29</v>
      </c>
      <c r="C82" s="145" t="s">
        <v>31</v>
      </c>
      <c r="D82" s="145" t="s">
        <v>32</v>
      </c>
      <c r="E82" s="145" t="s">
        <v>33</v>
      </c>
      <c r="F82" s="145" t="s">
        <v>34</v>
      </c>
      <c r="G82" s="145" t="s">
        <v>35</v>
      </c>
      <c r="H82" s="145" t="s">
        <v>1349</v>
      </c>
    </row>
    <row r="83" spans="1:8">
      <c r="A83" s="145">
        <v>82</v>
      </c>
      <c r="B83" s="145" t="s">
        <v>36</v>
      </c>
      <c r="C83" s="145" t="s">
        <v>38</v>
      </c>
      <c r="D83" s="145" t="s">
        <v>39</v>
      </c>
      <c r="E83" s="145" t="s">
        <v>40</v>
      </c>
      <c r="F83" s="145" t="s">
        <v>41</v>
      </c>
      <c r="G83" s="145" t="s">
        <v>42</v>
      </c>
      <c r="H83" s="145" t="s">
        <v>1400</v>
      </c>
    </row>
    <row r="84" spans="1:8">
      <c r="A84" s="145">
        <v>83</v>
      </c>
      <c r="B84" s="145" t="s">
        <v>36</v>
      </c>
      <c r="C84" s="145" t="s">
        <v>43</v>
      </c>
      <c r="D84" s="145" t="s">
        <v>44</v>
      </c>
      <c r="E84" s="145" t="s">
        <v>40</v>
      </c>
      <c r="F84" s="145" t="s">
        <v>41</v>
      </c>
      <c r="G84" s="145" t="s">
        <v>42</v>
      </c>
      <c r="H84" s="145" t="s">
        <v>1400</v>
      </c>
    </row>
    <row r="85" spans="1:8">
      <c r="A85" s="145">
        <v>84</v>
      </c>
      <c r="B85" s="145" t="s">
        <v>36</v>
      </c>
      <c r="C85" s="145" t="s">
        <v>45</v>
      </c>
      <c r="D85" s="145" t="s">
        <v>46</v>
      </c>
      <c r="E85" s="145" t="s">
        <v>40</v>
      </c>
      <c r="F85" s="145" t="s">
        <v>41</v>
      </c>
      <c r="G85" s="145" t="s">
        <v>42</v>
      </c>
      <c r="H85" s="145" t="s">
        <v>1400</v>
      </c>
    </row>
    <row r="86" spans="1:8">
      <c r="A86" s="145">
        <v>85</v>
      </c>
      <c r="B86" s="145" t="s">
        <v>36</v>
      </c>
      <c r="C86" s="145" t="s">
        <v>47</v>
      </c>
      <c r="D86" s="145" t="s">
        <v>48</v>
      </c>
      <c r="E86" s="145" t="s">
        <v>40</v>
      </c>
      <c r="F86" s="145" t="s">
        <v>41</v>
      </c>
      <c r="G86" s="145" t="s">
        <v>42</v>
      </c>
      <c r="H86" s="145" t="s">
        <v>1400</v>
      </c>
    </row>
    <row r="87" spans="1:8">
      <c r="A87" s="145">
        <v>86</v>
      </c>
      <c r="B87" s="145" t="s">
        <v>36</v>
      </c>
      <c r="C87" s="145" t="s">
        <v>49</v>
      </c>
      <c r="D87" s="145" t="s">
        <v>50</v>
      </c>
      <c r="E87" s="145" t="s">
        <v>40</v>
      </c>
      <c r="F87" s="145" t="s">
        <v>41</v>
      </c>
      <c r="G87" s="145" t="s">
        <v>42</v>
      </c>
      <c r="H87" s="145" t="s">
        <v>1400</v>
      </c>
    </row>
    <row r="88" spans="1:8">
      <c r="A88" s="145">
        <v>87</v>
      </c>
      <c r="B88" s="145" t="s">
        <v>36</v>
      </c>
      <c r="C88" s="145" t="s">
        <v>51</v>
      </c>
      <c r="D88" s="145" t="s">
        <v>52</v>
      </c>
      <c r="E88" s="145" t="s">
        <v>40</v>
      </c>
      <c r="F88" s="145" t="s">
        <v>41</v>
      </c>
      <c r="G88" s="145" t="s">
        <v>42</v>
      </c>
      <c r="H88" s="145" t="s">
        <v>1400</v>
      </c>
    </row>
    <row r="89" spans="1:8">
      <c r="A89" s="145">
        <v>88</v>
      </c>
      <c r="B89" s="145" t="s">
        <v>36</v>
      </c>
      <c r="C89" s="145" t="s">
        <v>53</v>
      </c>
      <c r="D89" s="145" t="s">
        <v>54</v>
      </c>
      <c r="E89" s="145" t="s">
        <v>40</v>
      </c>
      <c r="F89" s="145" t="s">
        <v>41</v>
      </c>
      <c r="G89" s="145" t="s">
        <v>42</v>
      </c>
      <c r="H89" s="145" t="s">
        <v>1400</v>
      </c>
    </row>
    <row r="90" spans="1:8">
      <c r="A90" s="145">
        <v>89</v>
      </c>
      <c r="B90" s="145" t="s">
        <v>36</v>
      </c>
      <c r="C90" s="145" t="s">
        <v>55</v>
      </c>
      <c r="D90" s="145" t="s">
        <v>56</v>
      </c>
      <c r="E90" s="145" t="s">
        <v>40</v>
      </c>
      <c r="F90" s="145" t="s">
        <v>41</v>
      </c>
      <c r="G90" s="145" t="s">
        <v>42</v>
      </c>
      <c r="H90" s="145" t="s">
        <v>1400</v>
      </c>
    </row>
    <row r="91" spans="1:8">
      <c r="A91" s="145">
        <v>90</v>
      </c>
      <c r="B91" s="145" t="s">
        <v>36</v>
      </c>
      <c r="C91" s="145" t="s">
        <v>57</v>
      </c>
      <c r="D91" s="145" t="s">
        <v>58</v>
      </c>
      <c r="E91" s="145" t="s">
        <v>40</v>
      </c>
      <c r="F91" s="145" t="s">
        <v>41</v>
      </c>
      <c r="G91" s="145" t="s">
        <v>42</v>
      </c>
      <c r="H91" s="145" t="s">
        <v>1400</v>
      </c>
    </row>
    <row r="92" spans="1:8">
      <c r="A92" s="145">
        <v>91</v>
      </c>
      <c r="B92" s="145" t="s">
        <v>36</v>
      </c>
      <c r="C92" s="145" t="s">
        <v>59</v>
      </c>
      <c r="D92" s="145" t="s">
        <v>60</v>
      </c>
      <c r="E92" s="145" t="s">
        <v>40</v>
      </c>
      <c r="F92" s="145" t="s">
        <v>41</v>
      </c>
      <c r="G92" s="145" t="s">
        <v>42</v>
      </c>
      <c r="H92" s="145" t="s">
        <v>1400</v>
      </c>
    </row>
    <row r="93" spans="1:8">
      <c r="A93" s="145">
        <v>92</v>
      </c>
      <c r="B93" s="145" t="s">
        <v>36</v>
      </c>
      <c r="C93" s="145" t="s">
        <v>61</v>
      </c>
      <c r="D93" s="145" t="s">
        <v>62</v>
      </c>
      <c r="E93" s="145" t="s">
        <v>40</v>
      </c>
      <c r="F93" s="145" t="s">
        <v>41</v>
      </c>
      <c r="G93" s="145" t="s">
        <v>42</v>
      </c>
      <c r="H93" s="145" t="s">
        <v>1400</v>
      </c>
    </row>
    <row r="94" spans="1:8">
      <c r="A94" s="145">
        <v>93</v>
      </c>
      <c r="B94" s="145" t="s">
        <v>36</v>
      </c>
      <c r="C94" s="145" t="s">
        <v>14</v>
      </c>
      <c r="D94" s="145" t="s">
        <v>63</v>
      </c>
      <c r="E94" s="145" t="s">
        <v>40</v>
      </c>
      <c r="F94" s="145" t="s">
        <v>41</v>
      </c>
      <c r="G94" s="145" t="s">
        <v>42</v>
      </c>
      <c r="H94" s="145" t="s">
        <v>1400</v>
      </c>
    </row>
    <row r="95" spans="1:8">
      <c r="A95" s="145">
        <v>94</v>
      </c>
      <c r="B95" s="145" t="s">
        <v>36</v>
      </c>
      <c r="C95" s="145" t="s">
        <v>64</v>
      </c>
      <c r="D95" s="145" t="s">
        <v>65</v>
      </c>
      <c r="E95" s="145" t="s">
        <v>40</v>
      </c>
      <c r="F95" s="145" t="s">
        <v>41</v>
      </c>
      <c r="G95" s="145" t="s">
        <v>42</v>
      </c>
      <c r="H95" s="145" t="s">
        <v>1400</v>
      </c>
    </row>
    <row r="96" spans="1:8">
      <c r="A96" s="145">
        <v>95</v>
      </c>
      <c r="B96" s="145" t="s">
        <v>36</v>
      </c>
      <c r="C96" s="145" t="s">
        <v>36</v>
      </c>
      <c r="D96" s="145" t="s">
        <v>37</v>
      </c>
      <c r="E96" s="145" t="s">
        <v>40</v>
      </c>
      <c r="F96" s="145" t="s">
        <v>41</v>
      </c>
      <c r="G96" s="145" t="s">
        <v>42</v>
      </c>
      <c r="H96" s="145" t="s">
        <v>1400</v>
      </c>
    </row>
    <row r="97" spans="1:8">
      <c r="A97" s="145">
        <v>96</v>
      </c>
      <c r="B97" s="145" t="s">
        <v>36</v>
      </c>
      <c r="C97" s="145" t="s">
        <v>66</v>
      </c>
      <c r="D97" s="145" t="s">
        <v>67</v>
      </c>
      <c r="E97" s="145" t="s">
        <v>40</v>
      </c>
      <c r="F97" s="145" t="s">
        <v>41</v>
      </c>
      <c r="G97" s="145" t="s">
        <v>42</v>
      </c>
      <c r="H97" s="145" t="s">
        <v>1400</v>
      </c>
    </row>
    <row r="98" spans="1:8">
      <c r="A98" s="145">
        <v>97</v>
      </c>
      <c r="B98" s="145" t="s">
        <v>36</v>
      </c>
      <c r="C98" s="145" t="s">
        <v>68</v>
      </c>
      <c r="D98" s="145" t="s">
        <v>69</v>
      </c>
      <c r="E98" s="145" t="s">
        <v>40</v>
      </c>
      <c r="F98" s="145" t="s">
        <v>41</v>
      </c>
      <c r="G98" s="145" t="s">
        <v>42</v>
      </c>
      <c r="H98" s="145" t="s">
        <v>1400</v>
      </c>
    </row>
    <row r="99" spans="1:8">
      <c r="A99" s="145">
        <v>98</v>
      </c>
      <c r="B99" s="145" t="s">
        <v>36</v>
      </c>
      <c r="C99" s="145" t="s">
        <v>70</v>
      </c>
      <c r="D99" s="145" t="s">
        <v>71</v>
      </c>
      <c r="E99" s="145" t="s">
        <v>40</v>
      </c>
      <c r="F99" s="145" t="s">
        <v>41</v>
      </c>
      <c r="G99" s="145" t="s">
        <v>42</v>
      </c>
      <c r="H99" s="145" t="s">
        <v>1400</v>
      </c>
    </row>
    <row r="100" spans="1:8">
      <c r="A100" s="145">
        <v>99</v>
      </c>
      <c r="B100" s="145" t="s">
        <v>36</v>
      </c>
      <c r="C100" s="145" t="s">
        <v>72</v>
      </c>
      <c r="D100" s="145" t="s">
        <v>73</v>
      </c>
      <c r="E100" s="145" t="s">
        <v>40</v>
      </c>
      <c r="F100" s="145" t="s">
        <v>41</v>
      </c>
      <c r="G100" s="145" t="s">
        <v>42</v>
      </c>
      <c r="H100" s="145" t="s">
        <v>1400</v>
      </c>
    </row>
    <row r="101" spans="1:8">
      <c r="A101" s="145">
        <v>100</v>
      </c>
      <c r="B101" s="145" t="s">
        <v>74</v>
      </c>
      <c r="C101" s="145" t="s">
        <v>76</v>
      </c>
      <c r="D101" s="145" t="s">
        <v>77</v>
      </c>
      <c r="E101" s="145" t="s">
        <v>20</v>
      </c>
      <c r="F101" s="145" t="s">
        <v>78</v>
      </c>
      <c r="G101" s="145" t="s">
        <v>79</v>
      </c>
      <c r="H101" s="145" t="s">
        <v>1349</v>
      </c>
    </row>
    <row r="102" spans="1:8">
      <c r="A102" s="145">
        <v>101</v>
      </c>
      <c r="B102" s="145" t="s">
        <v>80</v>
      </c>
      <c r="C102" s="145" t="s">
        <v>82</v>
      </c>
      <c r="D102" s="145" t="s">
        <v>83</v>
      </c>
      <c r="E102" s="145" t="s">
        <v>84</v>
      </c>
      <c r="F102" s="145" t="s">
        <v>85</v>
      </c>
      <c r="G102" s="145" t="s">
        <v>86</v>
      </c>
      <c r="H102" s="145" t="s">
        <v>1349</v>
      </c>
    </row>
    <row r="103" spans="1:8">
      <c r="A103" s="145">
        <v>102</v>
      </c>
      <c r="B103" s="145" t="s">
        <v>80</v>
      </c>
      <c r="C103" s="145" t="s">
        <v>87</v>
      </c>
      <c r="D103" s="145" t="s">
        <v>88</v>
      </c>
      <c r="E103" s="145" t="s">
        <v>84</v>
      </c>
      <c r="F103" s="145" t="s">
        <v>85</v>
      </c>
      <c r="G103" s="145" t="s">
        <v>86</v>
      </c>
      <c r="H103" s="145" t="s">
        <v>1349</v>
      </c>
    </row>
    <row r="104" spans="1:8">
      <c r="A104" s="145">
        <v>103</v>
      </c>
      <c r="B104" s="145" t="s">
        <v>80</v>
      </c>
      <c r="C104" s="145" t="s">
        <v>89</v>
      </c>
      <c r="D104" s="145" t="s">
        <v>90</v>
      </c>
      <c r="E104" s="145" t="s">
        <v>84</v>
      </c>
      <c r="F104" s="145" t="s">
        <v>85</v>
      </c>
      <c r="G104" s="145" t="s">
        <v>86</v>
      </c>
      <c r="H104" s="145" t="s">
        <v>1349</v>
      </c>
    </row>
    <row r="105" spans="1:8">
      <c r="A105" s="145">
        <v>104</v>
      </c>
      <c r="B105" s="145" t="s">
        <v>80</v>
      </c>
      <c r="C105" s="145" t="s">
        <v>89</v>
      </c>
      <c r="D105" s="145" t="s">
        <v>90</v>
      </c>
      <c r="E105" s="145" t="s">
        <v>91</v>
      </c>
      <c r="F105" s="145" t="s">
        <v>92</v>
      </c>
      <c r="G105" s="145" t="s">
        <v>86</v>
      </c>
      <c r="H105" s="145" t="s">
        <v>1349</v>
      </c>
    </row>
    <row r="106" spans="1:8">
      <c r="A106" s="145">
        <v>105</v>
      </c>
      <c r="B106" s="145" t="s">
        <v>93</v>
      </c>
      <c r="C106" s="145" t="s">
        <v>95</v>
      </c>
      <c r="D106" s="145" t="s">
        <v>96</v>
      </c>
      <c r="E106" s="145" t="s">
        <v>97</v>
      </c>
      <c r="F106" s="145" t="s">
        <v>98</v>
      </c>
      <c r="G106" s="145" t="s">
        <v>99</v>
      </c>
      <c r="H106" s="145" t="s">
        <v>1349</v>
      </c>
    </row>
    <row r="107" spans="1:8">
      <c r="A107" s="145">
        <v>106</v>
      </c>
      <c r="B107" s="145" t="s">
        <v>100</v>
      </c>
      <c r="C107" s="145" t="s">
        <v>102</v>
      </c>
      <c r="D107" s="145" t="s">
        <v>103</v>
      </c>
      <c r="E107" s="145" t="s">
        <v>104</v>
      </c>
      <c r="F107" s="145" t="s">
        <v>105</v>
      </c>
      <c r="G107" s="145" t="s">
        <v>106</v>
      </c>
      <c r="H107" s="145" t="s">
        <v>1349</v>
      </c>
    </row>
    <row r="108" spans="1:8">
      <c r="A108" s="145">
        <v>107</v>
      </c>
      <c r="B108" s="145" t="s">
        <v>107</v>
      </c>
      <c r="C108" s="145" t="s">
        <v>109</v>
      </c>
      <c r="D108" s="145" t="s">
        <v>110</v>
      </c>
      <c r="E108" s="145" t="s">
        <v>111</v>
      </c>
      <c r="F108" s="145" t="s">
        <v>112</v>
      </c>
      <c r="G108" s="145" t="s">
        <v>113</v>
      </c>
      <c r="H108" s="145" t="s">
        <v>1349</v>
      </c>
    </row>
    <row r="109" spans="1:8">
      <c r="A109" s="145">
        <v>108</v>
      </c>
      <c r="B109" s="145" t="s">
        <v>114</v>
      </c>
      <c r="C109" s="145" t="s">
        <v>116</v>
      </c>
      <c r="D109" s="145" t="s">
        <v>117</v>
      </c>
      <c r="E109" s="145" t="s">
        <v>118</v>
      </c>
      <c r="F109" s="145" t="s">
        <v>119</v>
      </c>
      <c r="G109" s="145" t="s">
        <v>120</v>
      </c>
      <c r="H109" s="145" t="s">
        <v>1349</v>
      </c>
    </row>
  </sheetData>
  <sheetProtection formatColumns="0" formatRows="0"/>
  <phoneticPr fontId="16" type="noConversion"/>
  <pageMargins left="0.75" right="0.75" top="1" bottom="1" header="0.5" footer="0.5"/>
  <pageSetup paperSize="9" orientation="portrait" horizontalDpi="200" verticalDpi="200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>
  <sheetPr codeName="TEHSH_reestr_filter">
    <tabColor indexed="47"/>
  </sheetPr>
  <dimension ref="A1:H3"/>
  <sheetViews>
    <sheetView showGridLines="0" workbookViewId="0"/>
  </sheetViews>
  <sheetFormatPr defaultRowHeight="11.25"/>
  <cols>
    <col min="1" max="16384" width="9.140625" style="46"/>
  </cols>
  <sheetData>
    <row r="1" spans="1:8">
      <c r="A1" s="46" t="s">
        <v>1179</v>
      </c>
      <c r="B1" s="46" t="s">
        <v>1009</v>
      </c>
      <c r="C1" s="46" t="s">
        <v>1010</v>
      </c>
      <c r="D1" s="46" t="s">
        <v>1118</v>
      </c>
      <c r="E1" s="46" t="s">
        <v>1011</v>
      </c>
      <c r="F1" s="46" t="s">
        <v>1012</v>
      </c>
      <c r="G1" s="46" t="s">
        <v>1013</v>
      </c>
      <c r="H1" s="46" t="s">
        <v>1119</v>
      </c>
    </row>
    <row r="2" spans="1:8">
      <c r="A2" s="46">
        <v>1</v>
      </c>
      <c r="B2" s="46" t="s">
        <v>1263</v>
      </c>
      <c r="C2" s="46" t="s">
        <v>1264</v>
      </c>
      <c r="D2" s="46" t="s">
        <v>1265</v>
      </c>
      <c r="E2" s="46" t="s">
        <v>1266</v>
      </c>
      <c r="F2" s="46" t="s">
        <v>1267</v>
      </c>
      <c r="G2" s="46" t="s">
        <v>1268</v>
      </c>
      <c r="H2" s="46" t="s">
        <v>1262</v>
      </c>
    </row>
    <row r="3" spans="1:8">
      <c r="A3" s="46">
        <v>2</v>
      </c>
      <c r="B3" s="46" t="s">
        <v>1272</v>
      </c>
      <c r="C3" s="46" t="s">
        <v>1273</v>
      </c>
      <c r="D3" s="46" t="s">
        <v>1274</v>
      </c>
      <c r="E3" s="46" t="s">
        <v>1275</v>
      </c>
      <c r="F3" s="46" t="s">
        <v>1276</v>
      </c>
      <c r="G3" s="46" t="s">
        <v>1277</v>
      </c>
      <c r="H3" s="46" t="s">
        <v>1271</v>
      </c>
    </row>
  </sheetData>
  <sheetProtection formatColumns="0" formatRows="0"/>
  <phoneticPr fontId="16" type="noConversion"/>
  <pageMargins left="0.75" right="0.75" top="1" bottom="1" header="0.5" footer="0.5"/>
  <pageSetup paperSize="9" orientation="portrait" horizontalDpi="200" verticalDpi="200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>
  <sheetPr codeName="TEHSH_reestr_mo" enableFormatConditionsCalculation="0">
    <tabColor indexed="47"/>
  </sheetPr>
  <dimension ref="A1:E402"/>
  <sheetViews>
    <sheetView showGridLines="0" workbookViewId="0"/>
  </sheetViews>
  <sheetFormatPr defaultRowHeight="11.25"/>
  <cols>
    <col min="1" max="16384" width="9.140625" style="225"/>
  </cols>
  <sheetData>
    <row r="1" spans="1:5">
      <c r="A1" s="225" t="s">
        <v>1009</v>
      </c>
      <c r="B1" s="225" t="s">
        <v>1010</v>
      </c>
      <c r="C1" s="225" t="s">
        <v>711</v>
      </c>
      <c r="D1" s="225" t="s">
        <v>1009</v>
      </c>
      <c r="E1" s="225" t="s">
        <v>712</v>
      </c>
    </row>
    <row r="2" spans="1:5">
      <c r="A2" s="225" t="s">
        <v>1342</v>
      </c>
      <c r="B2" s="225" t="s">
        <v>1342</v>
      </c>
      <c r="C2" s="225" t="s">
        <v>1343</v>
      </c>
      <c r="D2" s="225" t="s">
        <v>1342</v>
      </c>
      <c r="E2" s="225" t="s">
        <v>680</v>
      </c>
    </row>
    <row r="3" spans="1:5">
      <c r="A3" s="225" t="s">
        <v>1342</v>
      </c>
      <c r="B3" s="225" t="s">
        <v>127</v>
      </c>
      <c r="C3" s="225" t="s">
        <v>128</v>
      </c>
      <c r="D3" s="225" t="s">
        <v>1350</v>
      </c>
      <c r="E3" s="225" t="s">
        <v>681</v>
      </c>
    </row>
    <row r="4" spans="1:5">
      <c r="A4" s="225" t="s">
        <v>1342</v>
      </c>
      <c r="B4" s="225" t="s">
        <v>129</v>
      </c>
      <c r="C4" s="225" t="s">
        <v>130</v>
      </c>
      <c r="D4" s="225" t="s">
        <v>1379</v>
      </c>
      <c r="E4" s="225" t="s">
        <v>682</v>
      </c>
    </row>
    <row r="5" spans="1:5">
      <c r="A5" s="225" t="s">
        <v>1342</v>
      </c>
      <c r="B5" s="225" t="s">
        <v>1344</v>
      </c>
      <c r="C5" s="225" t="s">
        <v>1345</v>
      </c>
      <c r="D5" s="225" t="s">
        <v>1386</v>
      </c>
      <c r="E5" s="225" t="s">
        <v>683</v>
      </c>
    </row>
    <row r="6" spans="1:5">
      <c r="A6" s="225" t="s">
        <v>1342</v>
      </c>
      <c r="B6" s="225" t="s">
        <v>131</v>
      </c>
      <c r="C6" s="225" t="s">
        <v>132</v>
      </c>
      <c r="D6" s="225" t="s">
        <v>1393</v>
      </c>
      <c r="E6" s="225" t="s">
        <v>684</v>
      </c>
    </row>
    <row r="7" spans="1:5">
      <c r="A7" s="225" t="s">
        <v>1342</v>
      </c>
      <c r="B7" s="225" t="s">
        <v>133</v>
      </c>
      <c r="C7" s="225" t="s">
        <v>134</v>
      </c>
      <c r="D7" s="225" t="s">
        <v>1401</v>
      </c>
      <c r="E7" s="225" t="s">
        <v>685</v>
      </c>
    </row>
    <row r="8" spans="1:5">
      <c r="A8" s="225" t="s">
        <v>1342</v>
      </c>
      <c r="B8" s="225" t="s">
        <v>135</v>
      </c>
      <c r="C8" s="225" t="s">
        <v>136</v>
      </c>
      <c r="D8" s="225" t="s">
        <v>1407</v>
      </c>
      <c r="E8" s="225" t="s">
        <v>686</v>
      </c>
    </row>
    <row r="9" spans="1:5">
      <c r="A9" s="225" t="s">
        <v>1342</v>
      </c>
      <c r="B9" s="225" t="s">
        <v>137</v>
      </c>
      <c r="C9" s="225" t="s">
        <v>138</v>
      </c>
      <c r="D9" s="225" t="s">
        <v>1414</v>
      </c>
      <c r="E9" s="225" t="s">
        <v>687</v>
      </c>
    </row>
    <row r="10" spans="1:5">
      <c r="A10" s="225" t="s">
        <v>1342</v>
      </c>
      <c r="B10" s="225" t="s">
        <v>139</v>
      </c>
      <c r="C10" s="225" t="s">
        <v>140</v>
      </c>
      <c r="D10" s="225" t="s">
        <v>1421</v>
      </c>
      <c r="E10" s="225" t="s">
        <v>688</v>
      </c>
    </row>
    <row r="11" spans="1:5">
      <c r="A11" s="225" t="s">
        <v>1342</v>
      </c>
      <c r="B11" s="225" t="s">
        <v>141</v>
      </c>
      <c r="C11" s="225" t="s">
        <v>142</v>
      </c>
      <c r="D11" s="225" t="s">
        <v>1490</v>
      </c>
      <c r="E11" s="225" t="s">
        <v>689</v>
      </c>
    </row>
    <row r="12" spans="1:5">
      <c r="A12" s="225" t="s">
        <v>1342</v>
      </c>
      <c r="B12" s="225" t="s">
        <v>143</v>
      </c>
      <c r="C12" s="225" t="s">
        <v>144</v>
      </c>
      <c r="D12" s="225" t="s">
        <v>1497</v>
      </c>
      <c r="E12" s="225" t="s">
        <v>690</v>
      </c>
    </row>
    <row r="13" spans="1:5">
      <c r="A13" s="225" t="s">
        <v>1342</v>
      </c>
      <c r="B13" s="225" t="s">
        <v>145</v>
      </c>
      <c r="C13" s="225" t="s">
        <v>146</v>
      </c>
      <c r="D13" s="225" t="s">
        <v>1533</v>
      </c>
      <c r="E13" s="225" t="s">
        <v>691</v>
      </c>
    </row>
    <row r="14" spans="1:5">
      <c r="A14" s="225" t="s">
        <v>1342</v>
      </c>
      <c r="B14" s="225" t="s">
        <v>147</v>
      </c>
      <c r="C14" s="225" t="s">
        <v>148</v>
      </c>
      <c r="D14" s="225" t="s">
        <v>16</v>
      </c>
      <c r="E14" s="225" t="s">
        <v>692</v>
      </c>
    </row>
    <row r="15" spans="1:5">
      <c r="A15" s="225" t="s">
        <v>1342</v>
      </c>
      <c r="B15" s="225" t="s">
        <v>149</v>
      </c>
      <c r="C15" s="225" t="s">
        <v>150</v>
      </c>
      <c r="D15" s="225" t="s">
        <v>23</v>
      </c>
      <c r="E15" s="225" t="s">
        <v>693</v>
      </c>
    </row>
    <row r="16" spans="1:5">
      <c r="A16" s="225" t="s">
        <v>1342</v>
      </c>
      <c r="B16" s="225" t="s">
        <v>151</v>
      </c>
      <c r="C16" s="225" t="s">
        <v>152</v>
      </c>
      <c r="D16" s="225" t="s">
        <v>29</v>
      </c>
      <c r="E16" s="225" t="s">
        <v>694</v>
      </c>
    </row>
    <row r="17" spans="1:5">
      <c r="A17" s="225" t="s">
        <v>1342</v>
      </c>
      <c r="B17" s="225" t="s">
        <v>153</v>
      </c>
      <c r="C17" s="225" t="s">
        <v>154</v>
      </c>
      <c r="D17" s="225" t="s">
        <v>458</v>
      </c>
      <c r="E17" s="225" t="s">
        <v>695</v>
      </c>
    </row>
    <row r="18" spans="1:5">
      <c r="A18" s="225" t="s">
        <v>1342</v>
      </c>
      <c r="B18" s="225" t="s">
        <v>155</v>
      </c>
      <c r="C18" s="225" t="s">
        <v>156</v>
      </c>
      <c r="D18" s="225" t="s">
        <v>36</v>
      </c>
      <c r="E18" s="225" t="s">
        <v>696</v>
      </c>
    </row>
    <row r="19" spans="1:5">
      <c r="A19" s="225" t="s">
        <v>1342</v>
      </c>
      <c r="B19" s="225" t="s">
        <v>157</v>
      </c>
      <c r="C19" s="225" t="s">
        <v>158</v>
      </c>
      <c r="D19" s="225" t="s">
        <v>74</v>
      </c>
      <c r="E19" s="225" t="s">
        <v>697</v>
      </c>
    </row>
    <row r="20" spans="1:5">
      <c r="A20" s="225" t="s">
        <v>1342</v>
      </c>
      <c r="B20" s="225" t="s">
        <v>159</v>
      </c>
      <c r="C20" s="225" t="s">
        <v>160</v>
      </c>
      <c r="D20" s="225" t="s">
        <v>80</v>
      </c>
      <c r="E20" s="225" t="s">
        <v>698</v>
      </c>
    </row>
    <row r="21" spans="1:5">
      <c r="A21" s="225" t="s">
        <v>1342</v>
      </c>
      <c r="B21" s="225" t="s">
        <v>161</v>
      </c>
      <c r="C21" s="225" t="s">
        <v>162</v>
      </c>
      <c r="D21" s="225" t="s">
        <v>93</v>
      </c>
      <c r="E21" s="225" t="s">
        <v>699</v>
      </c>
    </row>
    <row r="22" spans="1:5">
      <c r="A22" s="225" t="s">
        <v>1342</v>
      </c>
      <c r="B22" s="225" t="s">
        <v>163</v>
      </c>
      <c r="C22" s="225" t="s">
        <v>164</v>
      </c>
      <c r="D22" s="225" t="s">
        <v>100</v>
      </c>
      <c r="E22" s="225" t="s">
        <v>700</v>
      </c>
    </row>
    <row r="23" spans="1:5">
      <c r="A23" s="225" t="s">
        <v>1342</v>
      </c>
      <c r="B23" s="225" t="s">
        <v>165</v>
      </c>
      <c r="C23" s="225" t="s">
        <v>166</v>
      </c>
      <c r="D23" s="225" t="s">
        <v>107</v>
      </c>
      <c r="E23" s="225" t="s">
        <v>701</v>
      </c>
    </row>
    <row r="24" spans="1:5">
      <c r="A24" s="225" t="s">
        <v>1342</v>
      </c>
      <c r="B24" s="225" t="s">
        <v>167</v>
      </c>
      <c r="C24" s="225" t="s">
        <v>168</v>
      </c>
      <c r="D24" s="225" t="s">
        <v>114</v>
      </c>
      <c r="E24" s="225" t="s">
        <v>702</v>
      </c>
    </row>
    <row r="25" spans="1:5">
      <c r="A25" s="225" t="s">
        <v>1342</v>
      </c>
      <c r="B25" s="225" t="s">
        <v>169</v>
      </c>
      <c r="C25" s="225" t="s">
        <v>170</v>
      </c>
    </row>
    <row r="26" spans="1:5">
      <c r="A26" s="225" t="s">
        <v>1342</v>
      </c>
      <c r="B26" s="225" t="s">
        <v>171</v>
      </c>
      <c r="C26" s="225" t="s">
        <v>172</v>
      </c>
    </row>
    <row r="27" spans="1:5">
      <c r="A27" s="225" t="s">
        <v>1342</v>
      </c>
      <c r="B27" s="225" t="s">
        <v>173</v>
      </c>
      <c r="C27" s="225" t="s">
        <v>174</v>
      </c>
    </row>
    <row r="28" spans="1:5">
      <c r="A28" s="225" t="s">
        <v>1342</v>
      </c>
      <c r="B28" s="225" t="s">
        <v>175</v>
      </c>
      <c r="C28" s="225" t="s">
        <v>176</v>
      </c>
    </row>
    <row r="29" spans="1:5">
      <c r="A29" s="225" t="s">
        <v>1350</v>
      </c>
      <c r="B29" s="225" t="s">
        <v>1352</v>
      </c>
      <c r="C29" s="225" t="s">
        <v>1353</v>
      </c>
    </row>
    <row r="30" spans="1:5">
      <c r="A30" s="225" t="s">
        <v>1350</v>
      </c>
      <c r="B30" s="225" t="s">
        <v>1350</v>
      </c>
      <c r="C30" s="225" t="s">
        <v>1351</v>
      </c>
    </row>
    <row r="31" spans="1:5">
      <c r="A31" s="225" t="s">
        <v>1350</v>
      </c>
      <c r="B31" s="225" t="s">
        <v>1357</v>
      </c>
      <c r="C31" s="225" t="s">
        <v>1358</v>
      </c>
    </row>
    <row r="32" spans="1:5">
      <c r="A32" s="225" t="s">
        <v>1350</v>
      </c>
      <c r="B32" s="225" t="s">
        <v>1359</v>
      </c>
      <c r="C32" s="225" t="s">
        <v>1360</v>
      </c>
    </row>
    <row r="33" spans="1:3">
      <c r="A33" s="225" t="s">
        <v>1350</v>
      </c>
      <c r="B33" s="225" t="s">
        <v>1361</v>
      </c>
      <c r="C33" s="225" t="s">
        <v>1362</v>
      </c>
    </row>
    <row r="34" spans="1:3">
      <c r="A34" s="225" t="s">
        <v>1350</v>
      </c>
      <c r="B34" s="225" t="s">
        <v>1363</v>
      </c>
      <c r="C34" s="225" t="s">
        <v>1364</v>
      </c>
    </row>
    <row r="35" spans="1:3">
      <c r="A35" s="225" t="s">
        <v>1350</v>
      </c>
      <c r="B35" s="225" t="s">
        <v>1365</v>
      </c>
      <c r="C35" s="225" t="s">
        <v>1366</v>
      </c>
    </row>
    <row r="36" spans="1:3">
      <c r="A36" s="225" t="s">
        <v>1350</v>
      </c>
      <c r="B36" s="225" t="s">
        <v>1367</v>
      </c>
      <c r="C36" s="225" t="s">
        <v>1368</v>
      </c>
    </row>
    <row r="37" spans="1:3">
      <c r="A37" s="225" t="s">
        <v>1350</v>
      </c>
      <c r="B37" s="225" t="s">
        <v>1369</v>
      </c>
      <c r="C37" s="225" t="s">
        <v>1370</v>
      </c>
    </row>
    <row r="38" spans="1:3">
      <c r="A38" s="225" t="s">
        <v>1350</v>
      </c>
      <c r="B38" s="225" t="s">
        <v>1371</v>
      </c>
      <c r="C38" s="225" t="s">
        <v>1372</v>
      </c>
    </row>
    <row r="39" spans="1:3">
      <c r="A39" s="225" t="s">
        <v>1350</v>
      </c>
      <c r="B39" s="225" t="s">
        <v>1373</v>
      </c>
      <c r="C39" s="225" t="s">
        <v>1374</v>
      </c>
    </row>
    <row r="40" spans="1:3">
      <c r="A40" s="225" t="s">
        <v>1350</v>
      </c>
      <c r="B40" s="225" t="s">
        <v>1375</v>
      </c>
      <c r="C40" s="225" t="s">
        <v>1376</v>
      </c>
    </row>
    <row r="41" spans="1:3">
      <c r="A41" s="225" t="s">
        <v>1350</v>
      </c>
      <c r="B41" s="225" t="s">
        <v>1377</v>
      </c>
      <c r="C41" s="225" t="s">
        <v>1378</v>
      </c>
    </row>
    <row r="42" spans="1:3">
      <c r="A42" s="225" t="s">
        <v>1379</v>
      </c>
      <c r="B42" s="225" t="s">
        <v>177</v>
      </c>
      <c r="C42" s="225" t="s">
        <v>178</v>
      </c>
    </row>
    <row r="43" spans="1:3">
      <c r="A43" s="225" t="s">
        <v>1379</v>
      </c>
      <c r="B43" s="225" t="s">
        <v>179</v>
      </c>
      <c r="C43" s="225" t="s">
        <v>180</v>
      </c>
    </row>
    <row r="44" spans="1:3">
      <c r="A44" s="225" t="s">
        <v>1379</v>
      </c>
      <c r="B44" s="225" t="s">
        <v>1379</v>
      </c>
      <c r="C44" s="225" t="s">
        <v>1380</v>
      </c>
    </row>
    <row r="45" spans="1:3">
      <c r="A45" s="225" t="s">
        <v>1379</v>
      </c>
      <c r="B45" s="225" t="s">
        <v>1381</v>
      </c>
      <c r="C45" s="225" t="s">
        <v>1382</v>
      </c>
    </row>
    <row r="46" spans="1:3">
      <c r="A46" s="225" t="s">
        <v>1379</v>
      </c>
      <c r="B46" s="225" t="s">
        <v>181</v>
      </c>
      <c r="C46" s="225" t="s">
        <v>182</v>
      </c>
    </row>
    <row r="47" spans="1:3">
      <c r="A47" s="225" t="s">
        <v>1379</v>
      </c>
      <c r="B47" s="225" t="s">
        <v>183</v>
      </c>
      <c r="C47" s="225" t="s">
        <v>184</v>
      </c>
    </row>
    <row r="48" spans="1:3">
      <c r="A48" s="225" t="s">
        <v>1379</v>
      </c>
      <c r="B48" s="225" t="s">
        <v>185</v>
      </c>
      <c r="C48" s="225" t="s">
        <v>186</v>
      </c>
    </row>
    <row r="49" spans="1:3">
      <c r="A49" s="225" t="s">
        <v>1379</v>
      </c>
      <c r="B49" s="225" t="s">
        <v>187</v>
      </c>
      <c r="C49" s="225" t="s">
        <v>188</v>
      </c>
    </row>
    <row r="50" spans="1:3">
      <c r="A50" s="225" t="s">
        <v>1379</v>
      </c>
      <c r="B50" s="225" t="s">
        <v>189</v>
      </c>
      <c r="C50" s="225" t="s">
        <v>190</v>
      </c>
    </row>
    <row r="51" spans="1:3">
      <c r="A51" s="225" t="s">
        <v>1379</v>
      </c>
      <c r="B51" s="225" t="s">
        <v>1365</v>
      </c>
      <c r="C51" s="225" t="s">
        <v>191</v>
      </c>
    </row>
    <row r="52" spans="1:3">
      <c r="A52" s="225" t="s">
        <v>1379</v>
      </c>
      <c r="B52" s="225" t="s">
        <v>192</v>
      </c>
      <c r="C52" s="225" t="s">
        <v>193</v>
      </c>
    </row>
    <row r="53" spans="1:3">
      <c r="A53" s="225" t="s">
        <v>1379</v>
      </c>
      <c r="B53" s="225" t="s">
        <v>194</v>
      </c>
      <c r="C53" s="225" t="s">
        <v>195</v>
      </c>
    </row>
    <row r="54" spans="1:3">
      <c r="A54" s="225" t="s">
        <v>1379</v>
      </c>
      <c r="B54" s="225" t="s">
        <v>196</v>
      </c>
      <c r="C54" s="225" t="s">
        <v>197</v>
      </c>
    </row>
    <row r="55" spans="1:3">
      <c r="A55" s="225" t="s">
        <v>1379</v>
      </c>
      <c r="B55" s="225" t="s">
        <v>1517</v>
      </c>
      <c r="C55" s="225" t="s">
        <v>198</v>
      </c>
    </row>
    <row r="56" spans="1:3">
      <c r="A56" s="225" t="s">
        <v>1379</v>
      </c>
      <c r="B56" s="225" t="s">
        <v>199</v>
      </c>
      <c r="C56" s="225" t="s">
        <v>200</v>
      </c>
    </row>
    <row r="57" spans="1:3">
      <c r="A57" s="225" t="s">
        <v>1379</v>
      </c>
      <c r="B57" s="225" t="s">
        <v>201</v>
      </c>
      <c r="C57" s="225" t="s">
        <v>202</v>
      </c>
    </row>
    <row r="58" spans="1:3">
      <c r="A58" s="225" t="s">
        <v>1379</v>
      </c>
      <c r="B58" s="225" t="s">
        <v>203</v>
      </c>
      <c r="C58" s="225" t="s">
        <v>204</v>
      </c>
    </row>
    <row r="59" spans="1:3">
      <c r="A59" s="225" t="s">
        <v>1379</v>
      </c>
      <c r="B59" s="225" t="s">
        <v>205</v>
      </c>
      <c r="C59" s="225" t="s">
        <v>206</v>
      </c>
    </row>
    <row r="60" spans="1:3">
      <c r="A60" s="225" t="s">
        <v>1379</v>
      </c>
      <c r="B60" s="225" t="s">
        <v>207</v>
      </c>
      <c r="C60" s="225" t="s">
        <v>208</v>
      </c>
    </row>
    <row r="61" spans="1:3">
      <c r="A61" s="225" t="s">
        <v>1379</v>
      </c>
      <c r="B61" s="225" t="s">
        <v>209</v>
      </c>
      <c r="C61" s="225" t="s">
        <v>210</v>
      </c>
    </row>
    <row r="62" spans="1:3">
      <c r="A62" s="225" t="s">
        <v>1379</v>
      </c>
      <c r="B62" s="225" t="s">
        <v>211</v>
      </c>
      <c r="C62" s="225" t="s">
        <v>212</v>
      </c>
    </row>
    <row r="63" spans="1:3">
      <c r="A63" s="225" t="s">
        <v>1379</v>
      </c>
      <c r="B63" s="225" t="s">
        <v>213</v>
      </c>
      <c r="C63" s="225" t="s">
        <v>214</v>
      </c>
    </row>
    <row r="64" spans="1:3">
      <c r="A64" s="225" t="s">
        <v>1379</v>
      </c>
      <c r="B64" s="225" t="s">
        <v>215</v>
      </c>
      <c r="C64" s="225" t="s">
        <v>216</v>
      </c>
    </row>
    <row r="65" spans="1:3">
      <c r="A65" s="225" t="s">
        <v>1386</v>
      </c>
      <c r="B65" s="225" t="s">
        <v>1386</v>
      </c>
      <c r="C65" s="225" t="s">
        <v>1387</v>
      </c>
    </row>
    <row r="66" spans="1:3">
      <c r="A66" s="225" t="s">
        <v>1386</v>
      </c>
      <c r="B66" s="225" t="s">
        <v>1388</v>
      </c>
      <c r="C66" s="225" t="s">
        <v>1389</v>
      </c>
    </row>
    <row r="67" spans="1:3">
      <c r="A67" s="225" t="s">
        <v>1386</v>
      </c>
      <c r="B67" s="225" t="s">
        <v>217</v>
      </c>
      <c r="C67" s="225" t="s">
        <v>218</v>
      </c>
    </row>
    <row r="68" spans="1:3">
      <c r="A68" s="225" t="s">
        <v>1386</v>
      </c>
      <c r="B68" s="225" t="s">
        <v>219</v>
      </c>
      <c r="C68" s="225" t="s">
        <v>220</v>
      </c>
    </row>
    <row r="69" spans="1:3">
      <c r="A69" s="225" t="s">
        <v>1386</v>
      </c>
      <c r="B69" s="225" t="s">
        <v>221</v>
      </c>
      <c r="C69" s="225" t="s">
        <v>222</v>
      </c>
    </row>
    <row r="70" spans="1:3">
      <c r="A70" s="225" t="s">
        <v>1386</v>
      </c>
      <c r="B70" s="225" t="s">
        <v>223</v>
      </c>
      <c r="C70" s="225" t="s">
        <v>224</v>
      </c>
    </row>
    <row r="71" spans="1:3">
      <c r="A71" s="225" t="s">
        <v>1386</v>
      </c>
      <c r="B71" s="225" t="s">
        <v>225</v>
      </c>
      <c r="C71" s="225" t="s">
        <v>226</v>
      </c>
    </row>
    <row r="72" spans="1:3">
      <c r="A72" s="225" t="s">
        <v>1386</v>
      </c>
      <c r="B72" s="225" t="s">
        <v>227</v>
      </c>
      <c r="C72" s="225" t="s">
        <v>228</v>
      </c>
    </row>
    <row r="73" spans="1:3">
      <c r="A73" s="225" t="s">
        <v>1386</v>
      </c>
      <c r="B73" s="225" t="s">
        <v>229</v>
      </c>
      <c r="C73" s="225" t="s">
        <v>230</v>
      </c>
    </row>
    <row r="74" spans="1:3">
      <c r="A74" s="225" t="s">
        <v>1386</v>
      </c>
      <c r="B74" s="225" t="s">
        <v>231</v>
      </c>
      <c r="C74" s="225" t="s">
        <v>232</v>
      </c>
    </row>
    <row r="75" spans="1:3">
      <c r="A75" s="225" t="s">
        <v>1386</v>
      </c>
      <c r="B75" s="225" t="s">
        <v>233</v>
      </c>
      <c r="C75" s="225" t="s">
        <v>234</v>
      </c>
    </row>
    <row r="76" spans="1:3">
      <c r="A76" s="225" t="s">
        <v>1386</v>
      </c>
      <c r="B76" s="225" t="s">
        <v>235</v>
      </c>
      <c r="C76" s="225" t="s">
        <v>236</v>
      </c>
    </row>
    <row r="77" spans="1:3">
      <c r="A77" s="225" t="s">
        <v>1386</v>
      </c>
      <c r="B77" s="225" t="s">
        <v>237</v>
      </c>
      <c r="C77" s="225" t="s">
        <v>238</v>
      </c>
    </row>
    <row r="78" spans="1:3">
      <c r="A78" s="225" t="s">
        <v>1386</v>
      </c>
      <c r="B78" s="225" t="s">
        <v>239</v>
      </c>
      <c r="C78" s="225" t="s">
        <v>240</v>
      </c>
    </row>
    <row r="79" spans="1:3">
      <c r="A79" s="225" t="s">
        <v>1386</v>
      </c>
      <c r="B79" s="225" t="s">
        <v>241</v>
      </c>
      <c r="C79" s="225" t="s">
        <v>242</v>
      </c>
    </row>
    <row r="80" spans="1:3">
      <c r="A80" s="225" t="s">
        <v>1386</v>
      </c>
      <c r="B80" s="225" t="s">
        <v>243</v>
      </c>
      <c r="C80" s="225" t="s">
        <v>244</v>
      </c>
    </row>
    <row r="81" spans="1:3">
      <c r="A81" s="225" t="s">
        <v>1386</v>
      </c>
      <c r="B81" s="225" t="s">
        <v>245</v>
      </c>
      <c r="C81" s="225" t="s">
        <v>246</v>
      </c>
    </row>
    <row r="82" spans="1:3">
      <c r="A82" s="225" t="s">
        <v>1393</v>
      </c>
      <c r="B82" s="225" t="s">
        <v>179</v>
      </c>
      <c r="C82" s="225" t="s">
        <v>247</v>
      </c>
    </row>
    <row r="83" spans="1:3">
      <c r="A83" s="225" t="s">
        <v>1393</v>
      </c>
      <c r="B83" s="225" t="s">
        <v>181</v>
      </c>
      <c r="C83" s="225" t="s">
        <v>248</v>
      </c>
    </row>
    <row r="84" spans="1:3">
      <c r="A84" s="225" t="s">
        <v>1393</v>
      </c>
      <c r="B84" s="225" t="s">
        <v>1393</v>
      </c>
      <c r="C84" s="225" t="s">
        <v>1394</v>
      </c>
    </row>
    <row r="85" spans="1:3">
      <c r="A85" s="225" t="s">
        <v>1393</v>
      </c>
      <c r="B85" s="225" t="s">
        <v>1395</v>
      </c>
      <c r="C85" s="225" t="s">
        <v>1396</v>
      </c>
    </row>
    <row r="86" spans="1:3">
      <c r="A86" s="225" t="s">
        <v>1393</v>
      </c>
      <c r="B86" s="225" t="s">
        <v>249</v>
      </c>
      <c r="C86" s="225" t="s">
        <v>250</v>
      </c>
    </row>
    <row r="87" spans="1:3">
      <c r="A87" s="225" t="s">
        <v>1393</v>
      </c>
      <c r="B87" s="225" t="s">
        <v>251</v>
      </c>
      <c r="C87" s="225" t="s">
        <v>252</v>
      </c>
    </row>
    <row r="88" spans="1:3">
      <c r="A88" s="225" t="s">
        <v>1393</v>
      </c>
      <c r="B88" s="225" t="s">
        <v>194</v>
      </c>
      <c r="C88" s="225" t="s">
        <v>253</v>
      </c>
    </row>
    <row r="89" spans="1:3">
      <c r="A89" s="225" t="s">
        <v>1393</v>
      </c>
      <c r="B89" s="225" t="s">
        <v>254</v>
      </c>
      <c r="C89" s="225" t="s">
        <v>255</v>
      </c>
    </row>
    <row r="90" spans="1:3">
      <c r="A90" s="225" t="s">
        <v>1393</v>
      </c>
      <c r="B90" s="225" t="s">
        <v>256</v>
      </c>
      <c r="C90" s="225" t="s">
        <v>257</v>
      </c>
    </row>
    <row r="91" spans="1:3">
      <c r="A91" s="225" t="s">
        <v>1393</v>
      </c>
      <c r="B91" s="225" t="s">
        <v>258</v>
      </c>
      <c r="C91" s="225" t="s">
        <v>259</v>
      </c>
    </row>
    <row r="92" spans="1:3">
      <c r="A92" s="225" t="s">
        <v>1393</v>
      </c>
      <c r="B92" s="225" t="s">
        <v>260</v>
      </c>
      <c r="C92" s="225" t="s">
        <v>261</v>
      </c>
    </row>
    <row r="93" spans="1:3">
      <c r="A93" s="225" t="s">
        <v>1393</v>
      </c>
      <c r="B93" s="225" t="s">
        <v>262</v>
      </c>
      <c r="C93" s="225" t="s">
        <v>263</v>
      </c>
    </row>
    <row r="94" spans="1:3">
      <c r="A94" s="225" t="s">
        <v>1393</v>
      </c>
      <c r="B94" s="225" t="s">
        <v>264</v>
      </c>
      <c r="C94" s="225" t="s">
        <v>265</v>
      </c>
    </row>
    <row r="95" spans="1:3">
      <c r="A95" s="225" t="s">
        <v>1393</v>
      </c>
      <c r="B95" s="225" t="s">
        <v>175</v>
      </c>
      <c r="C95" s="225" t="s">
        <v>266</v>
      </c>
    </row>
    <row r="96" spans="1:3">
      <c r="A96" s="225" t="s">
        <v>1401</v>
      </c>
      <c r="B96" s="225" t="s">
        <v>1401</v>
      </c>
      <c r="C96" s="225" t="s">
        <v>1402</v>
      </c>
    </row>
    <row r="97" spans="1:3">
      <c r="A97" s="225" t="s">
        <v>1401</v>
      </c>
      <c r="B97" s="225" t="s">
        <v>1403</v>
      </c>
      <c r="C97" s="225" t="s">
        <v>1402</v>
      </c>
    </row>
    <row r="98" spans="1:3">
      <c r="A98" s="225" t="s">
        <v>1407</v>
      </c>
      <c r="B98" s="225" t="s">
        <v>127</v>
      </c>
      <c r="C98" s="225" t="s">
        <v>267</v>
      </c>
    </row>
    <row r="99" spans="1:3">
      <c r="A99" s="225" t="s">
        <v>1407</v>
      </c>
      <c r="B99" s="225" t="s">
        <v>268</v>
      </c>
      <c r="C99" s="225" t="s">
        <v>269</v>
      </c>
    </row>
    <row r="100" spans="1:3">
      <c r="A100" s="225" t="s">
        <v>1407</v>
      </c>
      <c r="B100" s="225" t="s">
        <v>1407</v>
      </c>
      <c r="C100" s="225" t="s">
        <v>1408</v>
      </c>
    </row>
    <row r="101" spans="1:3">
      <c r="A101" s="225" t="s">
        <v>1407</v>
      </c>
      <c r="B101" s="225" t="s">
        <v>1409</v>
      </c>
      <c r="C101" s="225" t="s">
        <v>1410</v>
      </c>
    </row>
    <row r="102" spans="1:3">
      <c r="A102" s="225" t="s">
        <v>1407</v>
      </c>
      <c r="B102" s="225" t="s">
        <v>270</v>
      </c>
      <c r="C102" s="225" t="s">
        <v>271</v>
      </c>
    </row>
    <row r="103" spans="1:3">
      <c r="A103" s="225" t="s">
        <v>1407</v>
      </c>
      <c r="B103" s="225" t="s">
        <v>272</v>
      </c>
      <c r="C103" s="225" t="s">
        <v>273</v>
      </c>
    </row>
    <row r="104" spans="1:3">
      <c r="A104" s="225" t="s">
        <v>1407</v>
      </c>
      <c r="B104" s="225" t="s">
        <v>274</v>
      </c>
      <c r="C104" s="225" t="s">
        <v>275</v>
      </c>
    </row>
    <row r="105" spans="1:3">
      <c r="A105" s="225" t="s">
        <v>1407</v>
      </c>
      <c r="B105" s="225" t="s">
        <v>25</v>
      </c>
      <c r="C105" s="225" t="s">
        <v>276</v>
      </c>
    </row>
    <row r="106" spans="1:3">
      <c r="A106" s="225" t="s">
        <v>1407</v>
      </c>
      <c r="B106" s="225" t="s">
        <v>277</v>
      </c>
      <c r="C106" s="225" t="s">
        <v>278</v>
      </c>
    </row>
    <row r="107" spans="1:3">
      <c r="A107" s="225" t="s">
        <v>1407</v>
      </c>
      <c r="B107" s="225" t="s">
        <v>279</v>
      </c>
      <c r="C107" s="225" t="s">
        <v>280</v>
      </c>
    </row>
    <row r="108" spans="1:3">
      <c r="A108" s="225" t="s">
        <v>1407</v>
      </c>
      <c r="B108" s="225" t="s">
        <v>281</v>
      </c>
      <c r="C108" s="225" t="s">
        <v>282</v>
      </c>
    </row>
    <row r="109" spans="1:3">
      <c r="A109" s="225" t="s">
        <v>1407</v>
      </c>
      <c r="B109" s="225" t="s">
        <v>283</v>
      </c>
      <c r="C109" s="225" t="s">
        <v>284</v>
      </c>
    </row>
    <row r="110" spans="1:3">
      <c r="A110" s="225" t="s">
        <v>1407</v>
      </c>
      <c r="B110" s="225" t="s">
        <v>285</v>
      </c>
      <c r="C110" s="225" t="s">
        <v>286</v>
      </c>
    </row>
    <row r="111" spans="1:3">
      <c r="A111" s="225" t="s">
        <v>1407</v>
      </c>
      <c r="B111" s="225" t="s">
        <v>287</v>
      </c>
      <c r="C111" s="225" t="s">
        <v>288</v>
      </c>
    </row>
    <row r="112" spans="1:3">
      <c r="A112" s="225" t="s">
        <v>1407</v>
      </c>
      <c r="B112" s="225" t="s">
        <v>289</v>
      </c>
      <c r="C112" s="225" t="s">
        <v>290</v>
      </c>
    </row>
    <row r="113" spans="1:3">
      <c r="A113" s="225" t="s">
        <v>1407</v>
      </c>
      <c r="B113" s="225" t="s">
        <v>291</v>
      </c>
      <c r="C113" s="225" t="s">
        <v>292</v>
      </c>
    </row>
    <row r="114" spans="1:3">
      <c r="A114" s="225" t="s">
        <v>1407</v>
      </c>
      <c r="B114" s="225" t="s">
        <v>293</v>
      </c>
      <c r="C114" s="225" t="s">
        <v>294</v>
      </c>
    </row>
    <row r="115" spans="1:3">
      <c r="A115" s="225" t="s">
        <v>1414</v>
      </c>
      <c r="B115" s="225" t="s">
        <v>295</v>
      </c>
      <c r="C115" s="225" t="s">
        <v>296</v>
      </c>
    </row>
    <row r="116" spans="1:3">
      <c r="A116" s="225" t="s">
        <v>1414</v>
      </c>
      <c r="B116" s="225" t="s">
        <v>297</v>
      </c>
      <c r="C116" s="225" t="s">
        <v>298</v>
      </c>
    </row>
    <row r="117" spans="1:3">
      <c r="A117" s="225" t="s">
        <v>1414</v>
      </c>
      <c r="B117" s="225" t="s">
        <v>299</v>
      </c>
      <c r="C117" s="225" t="s">
        <v>300</v>
      </c>
    </row>
    <row r="118" spans="1:3">
      <c r="A118" s="225" t="s">
        <v>1414</v>
      </c>
      <c r="B118" s="225" t="s">
        <v>1414</v>
      </c>
      <c r="C118" s="225" t="s">
        <v>1415</v>
      </c>
    </row>
    <row r="119" spans="1:3">
      <c r="A119" s="225" t="s">
        <v>1414</v>
      </c>
      <c r="B119" s="225" t="s">
        <v>1416</v>
      </c>
      <c r="C119" s="225" t="s">
        <v>1417</v>
      </c>
    </row>
    <row r="120" spans="1:3">
      <c r="A120" s="225" t="s">
        <v>1414</v>
      </c>
      <c r="B120" s="225" t="s">
        <v>301</v>
      </c>
      <c r="C120" s="225" t="s">
        <v>302</v>
      </c>
    </row>
    <row r="121" spans="1:3">
      <c r="A121" s="225" t="s">
        <v>1414</v>
      </c>
      <c r="B121" s="225" t="s">
        <v>303</v>
      </c>
      <c r="C121" s="225" t="s">
        <v>304</v>
      </c>
    </row>
    <row r="122" spans="1:3">
      <c r="A122" s="225" t="s">
        <v>1414</v>
      </c>
      <c r="B122" s="225" t="s">
        <v>305</v>
      </c>
      <c r="C122" s="225" t="s">
        <v>306</v>
      </c>
    </row>
    <row r="123" spans="1:3">
      <c r="A123" s="225" t="s">
        <v>1414</v>
      </c>
      <c r="B123" s="225" t="s">
        <v>307</v>
      </c>
      <c r="C123" s="225" t="s">
        <v>308</v>
      </c>
    </row>
    <row r="124" spans="1:3">
      <c r="A124" s="225" t="s">
        <v>1414</v>
      </c>
      <c r="B124" s="225" t="s">
        <v>309</v>
      </c>
      <c r="C124" s="225" t="s">
        <v>310</v>
      </c>
    </row>
    <row r="125" spans="1:3">
      <c r="A125" s="225" t="s">
        <v>1414</v>
      </c>
      <c r="B125" s="225" t="s">
        <v>311</v>
      </c>
      <c r="C125" s="225" t="s">
        <v>312</v>
      </c>
    </row>
    <row r="126" spans="1:3">
      <c r="A126" s="225" t="s">
        <v>1414</v>
      </c>
      <c r="B126" s="225" t="s">
        <v>313</v>
      </c>
      <c r="C126" s="225" t="s">
        <v>314</v>
      </c>
    </row>
    <row r="127" spans="1:3">
      <c r="A127" s="225" t="s">
        <v>1414</v>
      </c>
      <c r="B127" s="225" t="s">
        <v>315</v>
      </c>
      <c r="C127" s="225" t="s">
        <v>316</v>
      </c>
    </row>
    <row r="128" spans="1:3">
      <c r="A128" s="225" t="s">
        <v>1414</v>
      </c>
      <c r="B128" s="225" t="s">
        <v>317</v>
      </c>
      <c r="C128" s="225" t="s">
        <v>318</v>
      </c>
    </row>
    <row r="129" spans="1:3">
      <c r="A129" s="225" t="s">
        <v>1414</v>
      </c>
      <c r="B129" s="225" t="s">
        <v>319</v>
      </c>
      <c r="C129" s="225" t="s">
        <v>320</v>
      </c>
    </row>
    <row r="130" spans="1:3">
      <c r="A130" s="225" t="s">
        <v>1421</v>
      </c>
      <c r="B130" s="225" t="s">
        <v>1423</v>
      </c>
      <c r="C130" s="225" t="s">
        <v>1424</v>
      </c>
    </row>
    <row r="131" spans="1:3">
      <c r="A131" s="225" t="s">
        <v>1421</v>
      </c>
      <c r="B131" s="225" t="s">
        <v>1428</v>
      </c>
      <c r="C131" s="225" t="s">
        <v>1429</v>
      </c>
    </row>
    <row r="132" spans="1:3">
      <c r="A132" s="225" t="s">
        <v>1421</v>
      </c>
      <c r="B132" s="225" t="s">
        <v>1430</v>
      </c>
      <c r="C132" s="225" t="s">
        <v>1431</v>
      </c>
    </row>
    <row r="133" spans="1:3">
      <c r="A133" s="225" t="s">
        <v>1421</v>
      </c>
      <c r="B133" s="225" t="s">
        <v>1432</v>
      </c>
      <c r="C133" s="225" t="s">
        <v>1433</v>
      </c>
    </row>
    <row r="134" spans="1:3">
      <c r="A134" s="225" t="s">
        <v>1421</v>
      </c>
      <c r="B134" s="225" t="s">
        <v>1434</v>
      </c>
      <c r="C134" s="225" t="s">
        <v>1435</v>
      </c>
    </row>
    <row r="135" spans="1:3">
      <c r="A135" s="225" t="s">
        <v>1421</v>
      </c>
      <c r="B135" s="225" t="s">
        <v>1436</v>
      </c>
      <c r="C135" s="225" t="s">
        <v>1437</v>
      </c>
    </row>
    <row r="136" spans="1:3">
      <c r="A136" s="225" t="s">
        <v>1421</v>
      </c>
      <c r="B136" s="225" t="s">
        <v>1438</v>
      </c>
      <c r="C136" s="225" t="s">
        <v>1439</v>
      </c>
    </row>
    <row r="137" spans="1:3">
      <c r="A137" s="225" t="s">
        <v>1421</v>
      </c>
      <c r="B137" s="225" t="s">
        <v>1440</v>
      </c>
      <c r="C137" s="225" t="s">
        <v>1441</v>
      </c>
    </row>
    <row r="138" spans="1:3">
      <c r="A138" s="225" t="s">
        <v>1421</v>
      </c>
      <c r="B138" s="225" t="s">
        <v>1442</v>
      </c>
      <c r="C138" s="225" t="s">
        <v>1443</v>
      </c>
    </row>
    <row r="139" spans="1:3">
      <c r="A139" s="225" t="s">
        <v>1421</v>
      </c>
      <c r="B139" s="225" t="s">
        <v>1444</v>
      </c>
      <c r="C139" s="225" t="s">
        <v>1445</v>
      </c>
    </row>
    <row r="140" spans="1:3">
      <c r="A140" s="225" t="s">
        <v>1421</v>
      </c>
      <c r="B140" s="225" t="s">
        <v>1421</v>
      </c>
      <c r="C140" s="225" t="s">
        <v>1422</v>
      </c>
    </row>
    <row r="141" spans="1:3">
      <c r="A141" s="225" t="s">
        <v>1421</v>
      </c>
      <c r="B141" s="225" t="s">
        <v>1446</v>
      </c>
      <c r="C141" s="225" t="s">
        <v>1447</v>
      </c>
    </row>
    <row r="142" spans="1:3">
      <c r="A142" s="225" t="s">
        <v>1421</v>
      </c>
      <c r="B142" s="225" t="s">
        <v>1450</v>
      </c>
      <c r="C142" s="225" t="s">
        <v>1451</v>
      </c>
    </row>
    <row r="143" spans="1:3">
      <c r="A143" s="225" t="s">
        <v>1421</v>
      </c>
      <c r="B143" s="225" t="s">
        <v>1452</v>
      </c>
      <c r="C143" s="225" t="s">
        <v>1453</v>
      </c>
    </row>
    <row r="144" spans="1:3">
      <c r="A144" s="225" t="s">
        <v>1421</v>
      </c>
      <c r="B144" s="225" t="s">
        <v>1454</v>
      </c>
      <c r="C144" s="225" t="s">
        <v>1455</v>
      </c>
    </row>
    <row r="145" spans="1:3">
      <c r="A145" s="225" t="s">
        <v>1421</v>
      </c>
      <c r="B145" s="225" t="s">
        <v>1456</v>
      </c>
      <c r="C145" s="225" t="s">
        <v>1457</v>
      </c>
    </row>
    <row r="146" spans="1:3">
      <c r="A146" s="225" t="s">
        <v>1421</v>
      </c>
      <c r="B146" s="225" t="s">
        <v>1458</v>
      </c>
      <c r="C146" s="225" t="s">
        <v>1459</v>
      </c>
    </row>
    <row r="147" spans="1:3">
      <c r="A147" s="225" t="s">
        <v>1421</v>
      </c>
      <c r="B147" s="225" t="s">
        <v>1460</v>
      </c>
      <c r="C147" s="225" t="s">
        <v>1461</v>
      </c>
    </row>
    <row r="148" spans="1:3">
      <c r="A148" s="225" t="s">
        <v>1421</v>
      </c>
      <c r="B148" s="225" t="s">
        <v>1462</v>
      </c>
      <c r="C148" s="225" t="s">
        <v>1463</v>
      </c>
    </row>
    <row r="149" spans="1:3">
      <c r="A149" s="225" t="s">
        <v>1421</v>
      </c>
      <c r="B149" s="225" t="s">
        <v>1464</v>
      </c>
      <c r="C149" s="225" t="s">
        <v>1465</v>
      </c>
    </row>
    <row r="150" spans="1:3">
      <c r="A150" s="225" t="s">
        <v>1421</v>
      </c>
      <c r="B150" s="225" t="s">
        <v>1466</v>
      </c>
      <c r="C150" s="225" t="s">
        <v>1467</v>
      </c>
    </row>
    <row r="151" spans="1:3">
      <c r="A151" s="225" t="s">
        <v>1421</v>
      </c>
      <c r="B151" s="225" t="s">
        <v>1468</v>
      </c>
      <c r="C151" s="225" t="s">
        <v>1469</v>
      </c>
    </row>
    <row r="152" spans="1:3">
      <c r="A152" s="225" t="s">
        <v>1421</v>
      </c>
      <c r="B152" s="225" t="s">
        <v>1470</v>
      </c>
      <c r="C152" s="225" t="s">
        <v>1471</v>
      </c>
    </row>
    <row r="153" spans="1:3">
      <c r="A153" s="225" t="s">
        <v>1421</v>
      </c>
      <c r="B153" s="225" t="s">
        <v>1472</v>
      </c>
      <c r="C153" s="225" t="s">
        <v>1473</v>
      </c>
    </row>
    <row r="154" spans="1:3">
      <c r="A154" s="225" t="s">
        <v>1421</v>
      </c>
      <c r="B154" s="225" t="s">
        <v>1474</v>
      </c>
      <c r="C154" s="225" t="s">
        <v>1475</v>
      </c>
    </row>
    <row r="155" spans="1:3">
      <c r="A155" s="225" t="s">
        <v>1421</v>
      </c>
      <c r="B155" s="225" t="s">
        <v>1476</v>
      </c>
      <c r="C155" s="225" t="s">
        <v>1477</v>
      </c>
    </row>
    <row r="156" spans="1:3">
      <c r="A156" s="225" t="s">
        <v>1421</v>
      </c>
      <c r="B156" s="225" t="s">
        <v>1478</v>
      </c>
      <c r="C156" s="225" t="s">
        <v>1479</v>
      </c>
    </row>
    <row r="157" spans="1:3">
      <c r="A157" s="225" t="s">
        <v>1421</v>
      </c>
      <c r="B157" s="225" t="s">
        <v>1480</v>
      </c>
      <c r="C157" s="225" t="s">
        <v>1481</v>
      </c>
    </row>
    <row r="158" spans="1:3">
      <c r="A158" s="225" t="s">
        <v>1421</v>
      </c>
      <c r="B158" s="225" t="s">
        <v>1482</v>
      </c>
      <c r="C158" s="225" t="s">
        <v>1483</v>
      </c>
    </row>
    <row r="159" spans="1:3">
      <c r="A159" s="225" t="s">
        <v>1421</v>
      </c>
      <c r="B159" s="225" t="s">
        <v>1484</v>
      </c>
      <c r="C159" s="225" t="s">
        <v>1485</v>
      </c>
    </row>
    <row r="160" spans="1:3">
      <c r="A160" s="225" t="s">
        <v>1421</v>
      </c>
      <c r="B160" s="225" t="s">
        <v>1486</v>
      </c>
      <c r="C160" s="225" t="s">
        <v>1487</v>
      </c>
    </row>
    <row r="161" spans="1:3">
      <c r="A161" s="225" t="s">
        <v>1421</v>
      </c>
      <c r="B161" s="225" t="s">
        <v>1488</v>
      </c>
      <c r="C161" s="225" t="s">
        <v>1489</v>
      </c>
    </row>
    <row r="162" spans="1:3">
      <c r="A162" s="225" t="s">
        <v>1490</v>
      </c>
      <c r="B162" s="225" t="s">
        <v>321</v>
      </c>
      <c r="C162" s="225" t="s">
        <v>322</v>
      </c>
    </row>
    <row r="163" spans="1:3">
      <c r="A163" s="225" t="s">
        <v>1490</v>
      </c>
      <c r="B163" s="225" t="s">
        <v>1492</v>
      </c>
      <c r="C163" s="225" t="s">
        <v>1493</v>
      </c>
    </row>
    <row r="164" spans="1:3">
      <c r="A164" s="225" t="s">
        <v>1490</v>
      </c>
      <c r="B164" s="225" t="s">
        <v>1490</v>
      </c>
      <c r="C164" s="225" t="s">
        <v>1491</v>
      </c>
    </row>
    <row r="165" spans="1:3">
      <c r="A165" s="225" t="s">
        <v>1490</v>
      </c>
      <c r="B165" s="225" t="s">
        <v>323</v>
      </c>
      <c r="C165" s="225" t="s">
        <v>324</v>
      </c>
    </row>
    <row r="166" spans="1:3">
      <c r="A166" s="225" t="s">
        <v>1490</v>
      </c>
      <c r="B166" s="225" t="s">
        <v>325</v>
      </c>
      <c r="C166" s="225" t="s">
        <v>326</v>
      </c>
    </row>
    <row r="167" spans="1:3">
      <c r="A167" s="225" t="s">
        <v>1490</v>
      </c>
      <c r="B167" s="225" t="s">
        <v>327</v>
      </c>
      <c r="C167" s="225" t="s">
        <v>328</v>
      </c>
    </row>
    <row r="168" spans="1:3">
      <c r="A168" s="225" t="s">
        <v>1490</v>
      </c>
      <c r="B168" s="225" t="s">
        <v>329</v>
      </c>
      <c r="C168" s="225" t="s">
        <v>330</v>
      </c>
    </row>
    <row r="169" spans="1:3">
      <c r="A169" s="225" t="s">
        <v>1490</v>
      </c>
      <c r="B169" s="225" t="s">
        <v>333</v>
      </c>
      <c r="C169" s="225" t="s">
        <v>334</v>
      </c>
    </row>
    <row r="170" spans="1:3">
      <c r="A170" s="225" t="s">
        <v>1490</v>
      </c>
      <c r="B170" s="225" t="s">
        <v>335</v>
      </c>
      <c r="C170" s="225" t="s">
        <v>336</v>
      </c>
    </row>
    <row r="171" spans="1:3">
      <c r="A171" s="225" t="s">
        <v>1490</v>
      </c>
      <c r="B171" s="225" t="s">
        <v>337</v>
      </c>
      <c r="C171" s="225" t="s">
        <v>338</v>
      </c>
    </row>
    <row r="172" spans="1:3">
      <c r="A172" s="225" t="s">
        <v>1490</v>
      </c>
      <c r="B172" s="225" t="s">
        <v>339</v>
      </c>
      <c r="C172" s="225" t="s">
        <v>340</v>
      </c>
    </row>
    <row r="173" spans="1:3">
      <c r="A173" s="225" t="s">
        <v>1490</v>
      </c>
      <c r="B173" s="225" t="s">
        <v>341</v>
      </c>
      <c r="C173" s="225" t="s">
        <v>342</v>
      </c>
    </row>
    <row r="174" spans="1:3">
      <c r="A174" s="225" t="s">
        <v>1490</v>
      </c>
      <c r="B174" s="225" t="s">
        <v>343</v>
      </c>
      <c r="C174" s="225" t="s">
        <v>344</v>
      </c>
    </row>
    <row r="175" spans="1:3">
      <c r="A175" s="225" t="s">
        <v>1490</v>
      </c>
      <c r="B175" s="225" t="s">
        <v>345</v>
      </c>
      <c r="C175" s="225" t="s">
        <v>346</v>
      </c>
    </row>
    <row r="176" spans="1:3">
      <c r="A176" s="225" t="s">
        <v>1490</v>
      </c>
      <c r="B176" s="225" t="s">
        <v>347</v>
      </c>
      <c r="C176" s="225" t="s">
        <v>348</v>
      </c>
    </row>
    <row r="177" spans="1:3">
      <c r="A177" s="225" t="s">
        <v>1490</v>
      </c>
      <c r="B177" s="225" t="s">
        <v>349</v>
      </c>
      <c r="C177" s="225" t="s">
        <v>350</v>
      </c>
    </row>
    <row r="178" spans="1:3">
      <c r="A178" s="225" t="s">
        <v>1490</v>
      </c>
      <c r="B178" s="225" t="s">
        <v>351</v>
      </c>
      <c r="C178" s="225" t="s">
        <v>352</v>
      </c>
    </row>
    <row r="179" spans="1:3">
      <c r="A179" s="225" t="s">
        <v>1497</v>
      </c>
      <c r="B179" s="225" t="s">
        <v>1499</v>
      </c>
      <c r="C179" s="225" t="s">
        <v>1500</v>
      </c>
    </row>
    <row r="180" spans="1:3">
      <c r="A180" s="225" t="s">
        <v>1497</v>
      </c>
      <c r="B180" s="225" t="s">
        <v>1505</v>
      </c>
      <c r="C180" s="225" t="s">
        <v>1506</v>
      </c>
    </row>
    <row r="181" spans="1:3">
      <c r="A181" s="225" t="s">
        <v>1497</v>
      </c>
      <c r="B181" s="225" t="s">
        <v>1497</v>
      </c>
      <c r="C181" s="225" t="s">
        <v>1498</v>
      </c>
    </row>
    <row r="182" spans="1:3">
      <c r="A182" s="225" t="s">
        <v>1497</v>
      </c>
      <c r="B182" s="225" t="s">
        <v>1507</v>
      </c>
      <c r="C182" s="225" t="s">
        <v>1508</v>
      </c>
    </row>
    <row r="183" spans="1:3">
      <c r="A183" s="225" t="s">
        <v>1497</v>
      </c>
      <c r="B183" s="225" t="s">
        <v>1511</v>
      </c>
      <c r="C183" s="225" t="s">
        <v>1512</v>
      </c>
    </row>
    <row r="184" spans="1:3">
      <c r="A184" s="225" t="s">
        <v>1497</v>
      </c>
      <c r="B184" s="225" t="s">
        <v>1513</v>
      </c>
      <c r="C184" s="225" t="s">
        <v>1514</v>
      </c>
    </row>
    <row r="185" spans="1:3">
      <c r="A185" s="225" t="s">
        <v>1497</v>
      </c>
      <c r="B185" s="225" t="s">
        <v>1515</v>
      </c>
      <c r="C185" s="225" t="s">
        <v>1516</v>
      </c>
    </row>
    <row r="186" spans="1:3">
      <c r="A186" s="225" t="s">
        <v>1497</v>
      </c>
      <c r="B186" s="225" t="s">
        <v>1517</v>
      </c>
      <c r="C186" s="225" t="s">
        <v>1518</v>
      </c>
    </row>
    <row r="187" spans="1:3">
      <c r="A187" s="225" t="s">
        <v>1497</v>
      </c>
      <c r="B187" s="225" t="s">
        <v>1519</v>
      </c>
      <c r="C187" s="225" t="s">
        <v>1520</v>
      </c>
    </row>
    <row r="188" spans="1:3">
      <c r="A188" s="225" t="s">
        <v>1497</v>
      </c>
      <c r="B188" s="225" t="s">
        <v>1521</v>
      </c>
      <c r="C188" s="225" t="s">
        <v>1522</v>
      </c>
    </row>
    <row r="189" spans="1:3">
      <c r="A189" s="225" t="s">
        <v>1497</v>
      </c>
      <c r="B189" s="225" t="s">
        <v>1523</v>
      </c>
      <c r="C189" s="225" t="s">
        <v>1524</v>
      </c>
    </row>
    <row r="190" spans="1:3">
      <c r="A190" s="225" t="s">
        <v>1497</v>
      </c>
      <c r="B190" s="225" t="s">
        <v>1525</v>
      </c>
      <c r="C190" s="225" t="s">
        <v>1526</v>
      </c>
    </row>
    <row r="191" spans="1:3">
      <c r="A191" s="225" t="s">
        <v>1497</v>
      </c>
      <c r="B191" s="225" t="s">
        <v>1527</v>
      </c>
      <c r="C191" s="225" t="s">
        <v>1528</v>
      </c>
    </row>
    <row r="192" spans="1:3">
      <c r="A192" s="225" t="s">
        <v>1497</v>
      </c>
      <c r="B192" s="225" t="s">
        <v>1529</v>
      </c>
      <c r="C192" s="225" t="s">
        <v>1530</v>
      </c>
    </row>
    <row r="193" spans="1:3">
      <c r="A193" s="225" t="s">
        <v>1497</v>
      </c>
      <c r="B193" s="225" t="s">
        <v>1531</v>
      </c>
      <c r="C193" s="225" t="s">
        <v>1532</v>
      </c>
    </row>
    <row r="194" spans="1:3">
      <c r="A194" s="225" t="s">
        <v>1533</v>
      </c>
      <c r="B194" s="225" t="s">
        <v>1535</v>
      </c>
      <c r="C194" s="225" t="s">
        <v>1536</v>
      </c>
    </row>
    <row r="195" spans="1:3">
      <c r="A195" s="225" t="s">
        <v>1533</v>
      </c>
      <c r="B195" s="225" t="s">
        <v>1540</v>
      </c>
      <c r="C195" s="225" t="s">
        <v>1541</v>
      </c>
    </row>
    <row r="196" spans="1:3">
      <c r="A196" s="225" t="s">
        <v>1533</v>
      </c>
      <c r="B196" s="225" t="s">
        <v>1542</v>
      </c>
      <c r="C196" s="225" t="s">
        <v>1543</v>
      </c>
    </row>
    <row r="197" spans="1:3">
      <c r="A197" s="225" t="s">
        <v>1533</v>
      </c>
      <c r="B197" s="225" t="s">
        <v>1533</v>
      </c>
      <c r="C197" s="225" t="s">
        <v>1534</v>
      </c>
    </row>
    <row r="198" spans="1:3">
      <c r="A198" s="225" t="s">
        <v>1533</v>
      </c>
      <c r="B198" s="225" t="s">
        <v>1544</v>
      </c>
      <c r="C198" s="225" t="s">
        <v>1545</v>
      </c>
    </row>
    <row r="199" spans="1:3">
      <c r="A199" s="225" t="s">
        <v>1533</v>
      </c>
      <c r="B199" s="225" t="s">
        <v>10</v>
      </c>
      <c r="C199" s="225" t="s">
        <v>11</v>
      </c>
    </row>
    <row r="200" spans="1:3">
      <c r="A200" s="225" t="s">
        <v>1533</v>
      </c>
      <c r="B200" s="225" t="s">
        <v>12</v>
      </c>
      <c r="C200" s="225" t="s">
        <v>13</v>
      </c>
    </row>
    <row r="201" spans="1:3">
      <c r="A201" s="225" t="s">
        <v>1533</v>
      </c>
      <c r="B201" s="225" t="s">
        <v>14</v>
      </c>
      <c r="C201" s="225" t="s">
        <v>15</v>
      </c>
    </row>
    <row r="202" spans="1:3">
      <c r="A202" s="225" t="s">
        <v>16</v>
      </c>
      <c r="B202" s="225" t="s">
        <v>353</v>
      </c>
      <c r="C202" s="225" t="s">
        <v>354</v>
      </c>
    </row>
    <row r="203" spans="1:3">
      <c r="A203" s="225" t="s">
        <v>16</v>
      </c>
      <c r="B203" s="225" t="s">
        <v>355</v>
      </c>
      <c r="C203" s="225" t="s">
        <v>356</v>
      </c>
    </row>
    <row r="204" spans="1:3">
      <c r="A204" s="225" t="s">
        <v>16</v>
      </c>
      <c r="B204" s="225" t="s">
        <v>357</v>
      </c>
      <c r="C204" s="225" t="s">
        <v>358</v>
      </c>
    </row>
    <row r="205" spans="1:3">
      <c r="A205" s="225" t="s">
        <v>16</v>
      </c>
      <c r="B205" s="225" t="s">
        <v>359</v>
      </c>
      <c r="C205" s="225" t="s">
        <v>360</v>
      </c>
    </row>
    <row r="206" spans="1:3">
      <c r="A206" s="225" t="s">
        <v>16</v>
      </c>
      <c r="B206" s="225" t="s">
        <v>16</v>
      </c>
      <c r="C206" s="225" t="s">
        <v>17</v>
      </c>
    </row>
    <row r="207" spans="1:3">
      <c r="A207" s="225" t="s">
        <v>16</v>
      </c>
      <c r="B207" s="225" t="s">
        <v>361</v>
      </c>
      <c r="C207" s="225" t="s">
        <v>362</v>
      </c>
    </row>
    <row r="208" spans="1:3">
      <c r="A208" s="225" t="s">
        <v>16</v>
      </c>
      <c r="B208" s="225" t="s">
        <v>363</v>
      </c>
      <c r="C208" s="225" t="s">
        <v>364</v>
      </c>
    </row>
    <row r="209" spans="1:3">
      <c r="A209" s="225" t="s">
        <v>16</v>
      </c>
      <c r="B209" s="225" t="s">
        <v>365</v>
      </c>
      <c r="C209" s="225" t="s">
        <v>366</v>
      </c>
    </row>
    <row r="210" spans="1:3">
      <c r="A210" s="225" t="s">
        <v>16</v>
      </c>
      <c r="B210" s="225" t="s">
        <v>367</v>
      </c>
      <c r="C210" s="225" t="s">
        <v>368</v>
      </c>
    </row>
    <row r="211" spans="1:3">
      <c r="A211" s="225" t="s">
        <v>16</v>
      </c>
      <c r="B211" s="225" t="s">
        <v>369</v>
      </c>
      <c r="C211" s="225" t="s">
        <v>370</v>
      </c>
    </row>
    <row r="212" spans="1:3">
      <c r="A212" s="225" t="s">
        <v>16</v>
      </c>
      <c r="B212" s="225" t="s">
        <v>371</v>
      </c>
      <c r="C212" s="225" t="s">
        <v>372</v>
      </c>
    </row>
    <row r="213" spans="1:3">
      <c r="A213" s="225" t="s">
        <v>16</v>
      </c>
      <c r="B213" s="225" t="s">
        <v>373</v>
      </c>
      <c r="C213" s="225" t="s">
        <v>374</v>
      </c>
    </row>
    <row r="214" spans="1:3">
      <c r="A214" s="225" t="s">
        <v>16</v>
      </c>
      <c r="B214" s="225" t="s">
        <v>375</v>
      </c>
      <c r="C214" s="225" t="s">
        <v>376</v>
      </c>
    </row>
    <row r="215" spans="1:3">
      <c r="A215" s="225" t="s">
        <v>16</v>
      </c>
      <c r="B215" s="225" t="s">
        <v>377</v>
      </c>
      <c r="C215" s="225" t="s">
        <v>378</v>
      </c>
    </row>
    <row r="216" spans="1:3">
      <c r="A216" s="225" t="s">
        <v>16</v>
      </c>
      <c r="B216" s="225" t="s">
        <v>203</v>
      </c>
      <c r="C216" s="225" t="s">
        <v>379</v>
      </c>
    </row>
    <row r="217" spans="1:3">
      <c r="A217" s="225" t="s">
        <v>16</v>
      </c>
      <c r="B217" s="225" t="s">
        <v>380</v>
      </c>
      <c r="C217" s="225" t="s">
        <v>381</v>
      </c>
    </row>
    <row r="218" spans="1:3">
      <c r="A218" s="225" t="s">
        <v>16</v>
      </c>
      <c r="B218" s="225" t="s">
        <v>382</v>
      </c>
      <c r="C218" s="225" t="s">
        <v>383</v>
      </c>
    </row>
    <row r="219" spans="1:3">
      <c r="A219" s="225" t="s">
        <v>16</v>
      </c>
      <c r="B219" s="225" t="s">
        <v>384</v>
      </c>
      <c r="C219" s="225" t="s">
        <v>385</v>
      </c>
    </row>
    <row r="220" spans="1:3">
      <c r="A220" s="225" t="s">
        <v>16</v>
      </c>
      <c r="B220" s="225" t="s">
        <v>386</v>
      </c>
      <c r="C220" s="225" t="s">
        <v>387</v>
      </c>
    </row>
    <row r="221" spans="1:3">
      <c r="A221" s="225" t="s">
        <v>16</v>
      </c>
      <c r="B221" s="225" t="s">
        <v>388</v>
      </c>
      <c r="C221" s="225" t="s">
        <v>389</v>
      </c>
    </row>
    <row r="222" spans="1:3">
      <c r="A222" s="225" t="s">
        <v>16</v>
      </c>
      <c r="B222" s="225" t="s">
        <v>390</v>
      </c>
      <c r="C222" s="225" t="s">
        <v>391</v>
      </c>
    </row>
    <row r="223" spans="1:3">
      <c r="A223" s="225" t="s">
        <v>16</v>
      </c>
      <c r="B223" s="225" t="s">
        <v>392</v>
      </c>
      <c r="C223" s="225" t="s">
        <v>393</v>
      </c>
    </row>
    <row r="224" spans="1:3">
      <c r="A224" s="225" t="s">
        <v>16</v>
      </c>
      <c r="B224" s="225" t="s">
        <v>18</v>
      </c>
      <c r="C224" s="225" t="s">
        <v>19</v>
      </c>
    </row>
    <row r="225" spans="1:3">
      <c r="A225" s="225" t="s">
        <v>23</v>
      </c>
      <c r="B225" s="225" t="s">
        <v>402</v>
      </c>
      <c r="C225" s="225" t="s">
        <v>403</v>
      </c>
    </row>
    <row r="226" spans="1:3">
      <c r="A226" s="225" t="s">
        <v>23</v>
      </c>
      <c r="B226" s="225" t="s">
        <v>404</v>
      </c>
      <c r="C226" s="225" t="s">
        <v>405</v>
      </c>
    </row>
    <row r="227" spans="1:3">
      <c r="A227" s="225" t="s">
        <v>23</v>
      </c>
      <c r="B227" s="225" t="s">
        <v>406</v>
      </c>
      <c r="C227" s="225" t="s">
        <v>407</v>
      </c>
    </row>
    <row r="228" spans="1:3">
      <c r="A228" s="225" t="s">
        <v>23</v>
      </c>
      <c r="B228" s="225" t="s">
        <v>23</v>
      </c>
      <c r="C228" s="225" t="s">
        <v>24</v>
      </c>
    </row>
    <row r="229" spans="1:3">
      <c r="A229" s="225" t="s">
        <v>23</v>
      </c>
      <c r="B229" s="225" t="s">
        <v>25</v>
      </c>
      <c r="C229" s="225" t="s">
        <v>26</v>
      </c>
    </row>
    <row r="230" spans="1:3">
      <c r="A230" s="225" t="s">
        <v>23</v>
      </c>
      <c r="B230" s="225" t="s">
        <v>408</v>
      </c>
      <c r="C230" s="225" t="s">
        <v>409</v>
      </c>
    </row>
    <row r="231" spans="1:3">
      <c r="A231" s="225" t="s">
        <v>23</v>
      </c>
      <c r="B231" s="225" t="s">
        <v>410</v>
      </c>
      <c r="C231" s="225" t="s">
        <v>411</v>
      </c>
    </row>
    <row r="232" spans="1:3">
      <c r="A232" s="225" t="s">
        <v>23</v>
      </c>
      <c r="B232" s="225" t="s">
        <v>412</v>
      </c>
      <c r="C232" s="225" t="s">
        <v>413</v>
      </c>
    </row>
    <row r="233" spans="1:3">
      <c r="A233" s="225" t="s">
        <v>23</v>
      </c>
      <c r="B233" s="225" t="s">
        <v>414</v>
      </c>
      <c r="C233" s="225" t="s">
        <v>415</v>
      </c>
    </row>
    <row r="234" spans="1:3">
      <c r="A234" s="225" t="s">
        <v>23</v>
      </c>
      <c r="B234" s="225" t="s">
        <v>416</v>
      </c>
      <c r="C234" s="225" t="s">
        <v>417</v>
      </c>
    </row>
    <row r="235" spans="1:3">
      <c r="A235" s="225" t="s">
        <v>23</v>
      </c>
      <c r="B235" s="225" t="s">
        <v>418</v>
      </c>
      <c r="C235" s="225" t="s">
        <v>419</v>
      </c>
    </row>
    <row r="236" spans="1:3">
      <c r="A236" s="225" t="s">
        <v>23</v>
      </c>
      <c r="B236" s="225" t="s">
        <v>420</v>
      </c>
      <c r="C236" s="225" t="s">
        <v>421</v>
      </c>
    </row>
    <row r="237" spans="1:3">
      <c r="A237" s="225" t="s">
        <v>23</v>
      </c>
      <c r="B237" s="225" t="s">
        <v>422</v>
      </c>
      <c r="C237" s="225" t="s">
        <v>423</v>
      </c>
    </row>
    <row r="238" spans="1:3">
      <c r="A238" s="225" t="s">
        <v>23</v>
      </c>
      <c r="B238" s="225" t="s">
        <v>424</v>
      </c>
      <c r="C238" s="225" t="s">
        <v>425</v>
      </c>
    </row>
    <row r="239" spans="1:3">
      <c r="A239" s="225" t="s">
        <v>29</v>
      </c>
      <c r="B239" s="225" t="s">
        <v>426</v>
      </c>
      <c r="C239" s="225" t="s">
        <v>427</v>
      </c>
    </row>
    <row r="240" spans="1:3">
      <c r="A240" s="225" t="s">
        <v>29</v>
      </c>
      <c r="B240" s="225" t="s">
        <v>428</v>
      </c>
      <c r="C240" s="225" t="s">
        <v>429</v>
      </c>
    </row>
    <row r="241" spans="1:3">
      <c r="A241" s="225" t="s">
        <v>29</v>
      </c>
      <c r="B241" s="225" t="s">
        <v>430</v>
      </c>
      <c r="C241" s="225" t="s">
        <v>431</v>
      </c>
    </row>
    <row r="242" spans="1:3">
      <c r="A242" s="225" t="s">
        <v>29</v>
      </c>
      <c r="B242" s="225" t="s">
        <v>432</v>
      </c>
      <c r="C242" s="225" t="s">
        <v>433</v>
      </c>
    </row>
    <row r="243" spans="1:3">
      <c r="A243" s="225" t="s">
        <v>29</v>
      </c>
      <c r="B243" s="225" t="s">
        <v>434</v>
      </c>
      <c r="C243" s="225" t="s">
        <v>435</v>
      </c>
    </row>
    <row r="244" spans="1:3">
      <c r="A244" s="225" t="s">
        <v>29</v>
      </c>
      <c r="B244" s="225" t="s">
        <v>29</v>
      </c>
      <c r="C244" s="225" t="s">
        <v>30</v>
      </c>
    </row>
    <row r="245" spans="1:3">
      <c r="A245" s="225" t="s">
        <v>29</v>
      </c>
      <c r="B245" s="225" t="s">
        <v>31</v>
      </c>
      <c r="C245" s="225" t="s">
        <v>32</v>
      </c>
    </row>
    <row r="246" spans="1:3">
      <c r="A246" s="225" t="s">
        <v>29</v>
      </c>
      <c r="B246" s="225" t="s">
        <v>436</v>
      </c>
      <c r="C246" s="225" t="s">
        <v>437</v>
      </c>
    </row>
    <row r="247" spans="1:3">
      <c r="A247" s="225" t="s">
        <v>29</v>
      </c>
      <c r="B247" s="225" t="s">
        <v>438</v>
      </c>
      <c r="C247" s="225" t="s">
        <v>439</v>
      </c>
    </row>
    <row r="248" spans="1:3">
      <c r="A248" s="225" t="s">
        <v>29</v>
      </c>
      <c r="B248" s="225" t="s">
        <v>440</v>
      </c>
      <c r="C248" s="225" t="s">
        <v>441</v>
      </c>
    </row>
    <row r="249" spans="1:3">
      <c r="A249" s="225" t="s">
        <v>29</v>
      </c>
      <c r="B249" s="225" t="s">
        <v>209</v>
      </c>
      <c r="C249" s="225" t="s">
        <v>442</v>
      </c>
    </row>
    <row r="250" spans="1:3">
      <c r="A250" s="225" t="s">
        <v>29</v>
      </c>
      <c r="B250" s="225" t="s">
        <v>443</v>
      </c>
      <c r="C250" s="225" t="s">
        <v>444</v>
      </c>
    </row>
    <row r="251" spans="1:3">
      <c r="A251" s="225" t="s">
        <v>29</v>
      </c>
      <c r="B251" s="225" t="s">
        <v>445</v>
      </c>
      <c r="C251" s="225" t="s">
        <v>446</v>
      </c>
    </row>
    <row r="252" spans="1:3">
      <c r="A252" s="225" t="s">
        <v>29</v>
      </c>
      <c r="B252" s="225" t="s">
        <v>447</v>
      </c>
      <c r="C252" s="225" t="s">
        <v>448</v>
      </c>
    </row>
    <row r="253" spans="1:3">
      <c r="A253" s="225" t="s">
        <v>29</v>
      </c>
      <c r="B253" s="225" t="s">
        <v>449</v>
      </c>
      <c r="C253" s="225" t="s">
        <v>450</v>
      </c>
    </row>
    <row r="254" spans="1:3">
      <c r="A254" s="225" t="s">
        <v>29</v>
      </c>
      <c r="B254" s="225" t="s">
        <v>451</v>
      </c>
      <c r="C254" s="225" t="s">
        <v>452</v>
      </c>
    </row>
    <row r="255" spans="1:3">
      <c r="A255" s="225" t="s">
        <v>29</v>
      </c>
      <c r="B255" s="225" t="s">
        <v>453</v>
      </c>
      <c r="C255" s="225" t="s">
        <v>454</v>
      </c>
    </row>
    <row r="256" spans="1:3">
      <c r="A256" s="225" t="s">
        <v>29</v>
      </c>
      <c r="B256" s="225" t="s">
        <v>175</v>
      </c>
      <c r="C256" s="225" t="s">
        <v>455</v>
      </c>
    </row>
    <row r="257" spans="1:3">
      <c r="A257" s="225" t="s">
        <v>29</v>
      </c>
      <c r="B257" s="225" t="s">
        <v>456</v>
      </c>
      <c r="C257" s="225" t="s">
        <v>457</v>
      </c>
    </row>
    <row r="258" spans="1:3">
      <c r="A258" s="225" t="s">
        <v>458</v>
      </c>
      <c r="B258" s="225" t="s">
        <v>460</v>
      </c>
      <c r="C258" s="225" t="s">
        <v>461</v>
      </c>
    </row>
    <row r="259" spans="1:3">
      <c r="A259" s="225" t="s">
        <v>458</v>
      </c>
      <c r="B259" s="225" t="s">
        <v>462</v>
      </c>
      <c r="C259" s="225" t="s">
        <v>463</v>
      </c>
    </row>
    <row r="260" spans="1:3">
      <c r="A260" s="225" t="s">
        <v>458</v>
      </c>
      <c r="B260" s="225" t="s">
        <v>464</v>
      </c>
      <c r="C260" s="225" t="s">
        <v>465</v>
      </c>
    </row>
    <row r="261" spans="1:3">
      <c r="A261" s="225" t="s">
        <v>458</v>
      </c>
      <c r="B261" s="225" t="s">
        <v>466</v>
      </c>
      <c r="C261" s="225" t="s">
        <v>467</v>
      </c>
    </row>
    <row r="262" spans="1:3">
      <c r="A262" s="225" t="s">
        <v>458</v>
      </c>
      <c r="B262" s="225" t="s">
        <v>468</v>
      </c>
      <c r="C262" s="225" t="s">
        <v>469</v>
      </c>
    </row>
    <row r="263" spans="1:3">
      <c r="A263" s="225" t="s">
        <v>458</v>
      </c>
      <c r="B263" s="225" t="s">
        <v>470</v>
      </c>
      <c r="C263" s="225" t="s">
        <v>471</v>
      </c>
    </row>
    <row r="264" spans="1:3">
      <c r="A264" s="225" t="s">
        <v>458</v>
      </c>
      <c r="B264" s="225" t="s">
        <v>472</v>
      </c>
      <c r="C264" s="225" t="s">
        <v>473</v>
      </c>
    </row>
    <row r="265" spans="1:3">
      <c r="A265" s="225" t="s">
        <v>458</v>
      </c>
      <c r="B265" s="225" t="s">
        <v>474</v>
      </c>
      <c r="C265" s="225" t="s">
        <v>475</v>
      </c>
    </row>
    <row r="266" spans="1:3">
      <c r="A266" s="225" t="s">
        <v>458</v>
      </c>
      <c r="B266" s="225" t="s">
        <v>458</v>
      </c>
      <c r="C266" s="225" t="s">
        <v>459</v>
      </c>
    </row>
    <row r="267" spans="1:3">
      <c r="A267" s="225" t="s">
        <v>458</v>
      </c>
      <c r="B267" s="225" t="s">
        <v>476</v>
      </c>
      <c r="C267" s="225" t="s">
        <v>477</v>
      </c>
    </row>
    <row r="268" spans="1:3">
      <c r="A268" s="225" t="s">
        <v>458</v>
      </c>
      <c r="B268" s="225" t="s">
        <v>478</v>
      </c>
      <c r="C268" s="225" t="s">
        <v>479</v>
      </c>
    </row>
    <row r="269" spans="1:3">
      <c r="A269" s="225" t="s">
        <v>458</v>
      </c>
      <c r="B269" s="225" t="s">
        <v>480</v>
      </c>
      <c r="C269" s="225" t="s">
        <v>481</v>
      </c>
    </row>
    <row r="270" spans="1:3">
      <c r="A270" s="225" t="s">
        <v>458</v>
      </c>
      <c r="B270" s="225" t="s">
        <v>482</v>
      </c>
      <c r="C270" s="225" t="s">
        <v>483</v>
      </c>
    </row>
    <row r="271" spans="1:3">
      <c r="A271" s="225" t="s">
        <v>458</v>
      </c>
      <c r="B271" s="225" t="s">
        <v>260</v>
      </c>
      <c r="C271" s="225" t="s">
        <v>484</v>
      </c>
    </row>
    <row r="272" spans="1:3">
      <c r="A272" s="225" t="s">
        <v>458</v>
      </c>
      <c r="B272" s="225" t="s">
        <v>485</v>
      </c>
      <c r="C272" s="225" t="s">
        <v>486</v>
      </c>
    </row>
    <row r="273" spans="1:3">
      <c r="A273" s="225" t="s">
        <v>458</v>
      </c>
      <c r="B273" s="225" t="s">
        <v>487</v>
      </c>
      <c r="C273" s="225" t="s">
        <v>488</v>
      </c>
    </row>
    <row r="274" spans="1:3">
      <c r="A274" s="225" t="s">
        <v>458</v>
      </c>
      <c r="B274" s="225" t="s">
        <v>489</v>
      </c>
      <c r="C274" s="225" t="s">
        <v>490</v>
      </c>
    </row>
    <row r="275" spans="1:3">
      <c r="A275" s="225" t="s">
        <v>36</v>
      </c>
      <c r="B275" s="225" t="s">
        <v>38</v>
      </c>
      <c r="C275" s="225" t="s">
        <v>39</v>
      </c>
    </row>
    <row r="276" spans="1:3">
      <c r="A276" s="225" t="s">
        <v>36</v>
      </c>
      <c r="B276" s="225" t="s">
        <v>43</v>
      </c>
      <c r="C276" s="225" t="s">
        <v>44</v>
      </c>
    </row>
    <row r="277" spans="1:3">
      <c r="A277" s="225" t="s">
        <v>36</v>
      </c>
      <c r="B277" s="225" t="s">
        <v>45</v>
      </c>
      <c r="C277" s="225" t="s">
        <v>46</v>
      </c>
    </row>
    <row r="278" spans="1:3">
      <c r="A278" s="225" t="s">
        <v>36</v>
      </c>
      <c r="B278" s="225" t="s">
        <v>47</v>
      </c>
      <c r="C278" s="225" t="s">
        <v>48</v>
      </c>
    </row>
    <row r="279" spans="1:3">
      <c r="A279" s="225" t="s">
        <v>36</v>
      </c>
      <c r="B279" s="225" t="s">
        <v>49</v>
      </c>
      <c r="C279" s="225" t="s">
        <v>50</v>
      </c>
    </row>
    <row r="280" spans="1:3">
      <c r="A280" s="225" t="s">
        <v>36</v>
      </c>
      <c r="B280" s="225" t="s">
        <v>51</v>
      </c>
      <c r="C280" s="225" t="s">
        <v>52</v>
      </c>
    </row>
    <row r="281" spans="1:3">
      <c r="A281" s="225" t="s">
        <v>36</v>
      </c>
      <c r="B281" s="225" t="s">
        <v>53</v>
      </c>
      <c r="C281" s="225" t="s">
        <v>54</v>
      </c>
    </row>
    <row r="282" spans="1:3">
      <c r="A282" s="225" t="s">
        <v>36</v>
      </c>
      <c r="B282" s="225" t="s">
        <v>55</v>
      </c>
      <c r="C282" s="225" t="s">
        <v>56</v>
      </c>
    </row>
    <row r="283" spans="1:3">
      <c r="A283" s="225" t="s">
        <v>36</v>
      </c>
      <c r="B283" s="225" t="s">
        <v>57</v>
      </c>
      <c r="C283" s="225" t="s">
        <v>58</v>
      </c>
    </row>
    <row r="284" spans="1:3">
      <c r="A284" s="225" t="s">
        <v>36</v>
      </c>
      <c r="B284" s="225" t="s">
        <v>59</v>
      </c>
      <c r="C284" s="225" t="s">
        <v>60</v>
      </c>
    </row>
    <row r="285" spans="1:3">
      <c r="A285" s="225" t="s">
        <v>36</v>
      </c>
      <c r="B285" s="225" t="s">
        <v>61</v>
      </c>
      <c r="C285" s="225" t="s">
        <v>62</v>
      </c>
    </row>
    <row r="286" spans="1:3">
      <c r="A286" s="225" t="s">
        <v>36</v>
      </c>
      <c r="B286" s="225" t="s">
        <v>14</v>
      </c>
      <c r="C286" s="225" t="s">
        <v>63</v>
      </c>
    </row>
    <row r="287" spans="1:3">
      <c r="A287" s="225" t="s">
        <v>36</v>
      </c>
      <c r="B287" s="225" t="s">
        <v>64</v>
      </c>
      <c r="C287" s="225" t="s">
        <v>65</v>
      </c>
    </row>
    <row r="288" spans="1:3">
      <c r="A288" s="225" t="s">
        <v>36</v>
      </c>
      <c r="B288" s="225" t="s">
        <v>36</v>
      </c>
      <c r="C288" s="225" t="s">
        <v>37</v>
      </c>
    </row>
    <row r="289" spans="1:3">
      <c r="A289" s="225" t="s">
        <v>36</v>
      </c>
      <c r="B289" s="225" t="s">
        <v>66</v>
      </c>
      <c r="C289" s="225" t="s">
        <v>67</v>
      </c>
    </row>
    <row r="290" spans="1:3">
      <c r="A290" s="225" t="s">
        <v>36</v>
      </c>
      <c r="B290" s="225" t="s">
        <v>68</v>
      </c>
      <c r="C290" s="225" t="s">
        <v>69</v>
      </c>
    </row>
    <row r="291" spans="1:3">
      <c r="A291" s="225" t="s">
        <v>36</v>
      </c>
      <c r="B291" s="225" t="s">
        <v>70</v>
      </c>
      <c r="C291" s="225" t="s">
        <v>71</v>
      </c>
    </row>
    <row r="292" spans="1:3">
      <c r="A292" s="225" t="s">
        <v>36</v>
      </c>
      <c r="B292" s="225" t="s">
        <v>72</v>
      </c>
      <c r="C292" s="225" t="s">
        <v>73</v>
      </c>
    </row>
    <row r="293" spans="1:3">
      <c r="A293" s="225" t="s">
        <v>74</v>
      </c>
      <c r="B293" s="225" t="s">
        <v>491</v>
      </c>
      <c r="C293" s="225" t="s">
        <v>492</v>
      </c>
    </row>
    <row r="294" spans="1:3">
      <c r="A294" s="225" t="s">
        <v>74</v>
      </c>
      <c r="B294" s="225" t="s">
        <v>493</v>
      </c>
      <c r="C294" s="225" t="s">
        <v>494</v>
      </c>
    </row>
    <row r="295" spans="1:3">
      <c r="A295" s="225" t="s">
        <v>74</v>
      </c>
      <c r="B295" s="225" t="s">
        <v>495</v>
      </c>
      <c r="C295" s="225" t="s">
        <v>496</v>
      </c>
    </row>
    <row r="296" spans="1:3">
      <c r="A296" s="225" t="s">
        <v>74</v>
      </c>
      <c r="B296" s="225" t="s">
        <v>497</v>
      </c>
      <c r="C296" s="225" t="s">
        <v>498</v>
      </c>
    </row>
    <row r="297" spans="1:3">
      <c r="A297" s="225" t="s">
        <v>74</v>
      </c>
      <c r="B297" s="225" t="s">
        <v>499</v>
      </c>
      <c r="C297" s="225" t="s">
        <v>500</v>
      </c>
    </row>
    <row r="298" spans="1:3">
      <c r="A298" s="225" t="s">
        <v>74</v>
      </c>
      <c r="B298" s="225" t="s">
        <v>501</v>
      </c>
      <c r="C298" s="225" t="s">
        <v>502</v>
      </c>
    </row>
    <row r="299" spans="1:3">
      <c r="A299" s="225" t="s">
        <v>74</v>
      </c>
      <c r="B299" s="225" t="s">
        <v>503</v>
      </c>
      <c r="C299" s="225" t="s">
        <v>504</v>
      </c>
    </row>
    <row r="300" spans="1:3">
      <c r="A300" s="225" t="s">
        <v>74</v>
      </c>
      <c r="B300" s="225" t="s">
        <v>505</v>
      </c>
      <c r="C300" s="225" t="s">
        <v>506</v>
      </c>
    </row>
    <row r="301" spans="1:3">
      <c r="A301" s="225" t="s">
        <v>74</v>
      </c>
      <c r="B301" s="225" t="s">
        <v>507</v>
      </c>
      <c r="C301" s="225" t="s">
        <v>508</v>
      </c>
    </row>
    <row r="302" spans="1:3">
      <c r="A302" s="225" t="s">
        <v>74</v>
      </c>
      <c r="B302" s="225" t="s">
        <v>509</v>
      </c>
      <c r="C302" s="225" t="s">
        <v>510</v>
      </c>
    </row>
    <row r="303" spans="1:3">
      <c r="A303" s="225" t="s">
        <v>74</v>
      </c>
      <c r="B303" s="225" t="s">
        <v>511</v>
      </c>
      <c r="C303" s="225" t="s">
        <v>512</v>
      </c>
    </row>
    <row r="304" spans="1:3">
      <c r="A304" s="225" t="s">
        <v>74</v>
      </c>
      <c r="B304" s="225" t="s">
        <v>513</v>
      </c>
      <c r="C304" s="225" t="s">
        <v>514</v>
      </c>
    </row>
    <row r="305" spans="1:3">
      <c r="A305" s="225" t="s">
        <v>74</v>
      </c>
      <c r="B305" s="225" t="s">
        <v>515</v>
      </c>
      <c r="C305" s="225" t="s">
        <v>516</v>
      </c>
    </row>
    <row r="306" spans="1:3">
      <c r="A306" s="225" t="s">
        <v>74</v>
      </c>
      <c r="B306" s="225" t="s">
        <v>74</v>
      </c>
      <c r="C306" s="225" t="s">
        <v>75</v>
      </c>
    </row>
    <row r="307" spans="1:3">
      <c r="A307" s="225" t="s">
        <v>74</v>
      </c>
      <c r="B307" s="225" t="s">
        <v>517</v>
      </c>
      <c r="C307" s="225" t="s">
        <v>518</v>
      </c>
    </row>
    <row r="308" spans="1:3">
      <c r="A308" s="225" t="s">
        <v>74</v>
      </c>
      <c r="B308" s="225" t="s">
        <v>519</v>
      </c>
      <c r="C308" s="225" t="s">
        <v>520</v>
      </c>
    </row>
    <row r="309" spans="1:3">
      <c r="A309" s="225" t="s">
        <v>74</v>
      </c>
      <c r="B309" s="225" t="s">
        <v>521</v>
      </c>
      <c r="C309" s="225" t="s">
        <v>522</v>
      </c>
    </row>
    <row r="310" spans="1:3">
      <c r="A310" s="225" t="s">
        <v>74</v>
      </c>
      <c r="B310" s="225" t="s">
        <v>523</v>
      </c>
      <c r="C310" s="225" t="s">
        <v>524</v>
      </c>
    </row>
    <row r="311" spans="1:3">
      <c r="A311" s="225" t="s">
        <v>74</v>
      </c>
      <c r="B311" s="225" t="s">
        <v>525</v>
      </c>
      <c r="C311" s="225" t="s">
        <v>526</v>
      </c>
    </row>
    <row r="312" spans="1:3">
      <c r="A312" s="225" t="s">
        <v>74</v>
      </c>
      <c r="B312" s="225" t="s">
        <v>527</v>
      </c>
      <c r="C312" s="225" t="s">
        <v>528</v>
      </c>
    </row>
    <row r="313" spans="1:3">
      <c r="A313" s="225" t="s">
        <v>74</v>
      </c>
      <c r="B313" s="225" t="s">
        <v>529</v>
      </c>
      <c r="C313" s="225" t="s">
        <v>530</v>
      </c>
    </row>
    <row r="314" spans="1:3">
      <c r="A314" s="225" t="s">
        <v>74</v>
      </c>
      <c r="B314" s="225" t="s">
        <v>76</v>
      </c>
      <c r="C314" s="225" t="s">
        <v>77</v>
      </c>
    </row>
    <row r="315" spans="1:3">
      <c r="A315" s="225" t="s">
        <v>80</v>
      </c>
      <c r="B315" s="225" t="s">
        <v>531</v>
      </c>
      <c r="C315" s="225" t="s">
        <v>532</v>
      </c>
    </row>
    <row r="316" spans="1:3">
      <c r="A316" s="225" t="s">
        <v>80</v>
      </c>
      <c r="B316" s="225" t="s">
        <v>533</v>
      </c>
      <c r="C316" s="225" t="s">
        <v>534</v>
      </c>
    </row>
    <row r="317" spans="1:3">
      <c r="A317" s="225" t="s">
        <v>80</v>
      </c>
      <c r="B317" s="225" t="s">
        <v>535</v>
      </c>
      <c r="C317" s="225" t="s">
        <v>536</v>
      </c>
    </row>
    <row r="318" spans="1:3">
      <c r="A318" s="225" t="s">
        <v>80</v>
      </c>
      <c r="B318" s="225" t="s">
        <v>537</v>
      </c>
      <c r="C318" s="225" t="s">
        <v>538</v>
      </c>
    </row>
    <row r="319" spans="1:3">
      <c r="A319" s="225" t="s">
        <v>80</v>
      </c>
      <c r="B319" s="225" t="s">
        <v>539</v>
      </c>
      <c r="C319" s="225" t="s">
        <v>540</v>
      </c>
    </row>
    <row r="320" spans="1:3">
      <c r="A320" s="225" t="s">
        <v>80</v>
      </c>
      <c r="B320" s="225" t="s">
        <v>541</v>
      </c>
      <c r="C320" s="225" t="s">
        <v>542</v>
      </c>
    </row>
    <row r="321" spans="1:3">
      <c r="A321" s="225" t="s">
        <v>80</v>
      </c>
      <c r="B321" s="225" t="s">
        <v>82</v>
      </c>
      <c r="C321" s="225" t="s">
        <v>83</v>
      </c>
    </row>
    <row r="322" spans="1:3">
      <c r="A322" s="225" t="s">
        <v>80</v>
      </c>
      <c r="B322" s="225" t="s">
        <v>543</v>
      </c>
      <c r="C322" s="225" t="s">
        <v>544</v>
      </c>
    </row>
    <row r="323" spans="1:3">
      <c r="A323" s="225" t="s">
        <v>80</v>
      </c>
      <c r="B323" s="225" t="s">
        <v>545</v>
      </c>
      <c r="C323" s="225" t="s">
        <v>546</v>
      </c>
    </row>
    <row r="324" spans="1:3">
      <c r="A324" s="225" t="s">
        <v>80</v>
      </c>
      <c r="B324" s="225" t="s">
        <v>87</v>
      </c>
      <c r="C324" s="225" t="s">
        <v>88</v>
      </c>
    </row>
    <row r="325" spans="1:3">
      <c r="A325" s="225" t="s">
        <v>80</v>
      </c>
      <c r="B325" s="225" t="s">
        <v>547</v>
      </c>
      <c r="C325" s="225" t="s">
        <v>548</v>
      </c>
    </row>
    <row r="326" spans="1:3">
      <c r="A326" s="225" t="s">
        <v>80</v>
      </c>
      <c r="B326" s="225" t="s">
        <v>549</v>
      </c>
      <c r="C326" s="225" t="s">
        <v>550</v>
      </c>
    </row>
    <row r="327" spans="1:3">
      <c r="A327" s="225" t="s">
        <v>80</v>
      </c>
      <c r="B327" s="225" t="s">
        <v>551</v>
      </c>
      <c r="C327" s="225" t="s">
        <v>552</v>
      </c>
    </row>
    <row r="328" spans="1:3">
      <c r="A328" s="225" t="s">
        <v>80</v>
      </c>
      <c r="B328" s="225" t="s">
        <v>553</v>
      </c>
      <c r="C328" s="225" t="s">
        <v>554</v>
      </c>
    </row>
    <row r="329" spans="1:3">
      <c r="A329" s="225" t="s">
        <v>80</v>
      </c>
      <c r="B329" s="225" t="s">
        <v>80</v>
      </c>
      <c r="C329" s="225" t="s">
        <v>81</v>
      </c>
    </row>
    <row r="330" spans="1:3">
      <c r="A330" s="225" t="s">
        <v>80</v>
      </c>
      <c r="B330" s="225" t="s">
        <v>89</v>
      </c>
      <c r="C330" s="225" t="s">
        <v>90</v>
      </c>
    </row>
    <row r="331" spans="1:3">
      <c r="A331" s="225" t="s">
        <v>80</v>
      </c>
      <c r="B331" s="225" t="s">
        <v>555</v>
      </c>
      <c r="C331" s="225" t="s">
        <v>556</v>
      </c>
    </row>
    <row r="332" spans="1:3">
      <c r="A332" s="225" t="s">
        <v>80</v>
      </c>
      <c r="B332" s="225" t="s">
        <v>557</v>
      </c>
      <c r="C332" s="225" t="s">
        <v>558</v>
      </c>
    </row>
    <row r="333" spans="1:3">
      <c r="A333" s="225" t="s">
        <v>93</v>
      </c>
      <c r="B333" s="225" t="s">
        <v>559</v>
      </c>
      <c r="C333" s="225" t="s">
        <v>560</v>
      </c>
    </row>
    <row r="334" spans="1:3">
      <c r="A334" s="225" t="s">
        <v>93</v>
      </c>
      <c r="B334" s="225" t="s">
        <v>561</v>
      </c>
      <c r="C334" s="225" t="s">
        <v>562</v>
      </c>
    </row>
    <row r="335" spans="1:3">
      <c r="A335" s="225" t="s">
        <v>93</v>
      </c>
      <c r="B335" s="225" t="s">
        <v>179</v>
      </c>
      <c r="C335" s="225" t="s">
        <v>563</v>
      </c>
    </row>
    <row r="336" spans="1:3">
      <c r="A336" s="225" t="s">
        <v>93</v>
      </c>
      <c r="B336" s="225" t="s">
        <v>564</v>
      </c>
      <c r="C336" s="225" t="s">
        <v>565</v>
      </c>
    </row>
    <row r="337" spans="1:3">
      <c r="A337" s="225" t="s">
        <v>93</v>
      </c>
      <c r="B337" s="225" t="s">
        <v>566</v>
      </c>
      <c r="C337" s="225" t="s">
        <v>567</v>
      </c>
    </row>
    <row r="338" spans="1:3">
      <c r="A338" s="225" t="s">
        <v>93</v>
      </c>
      <c r="B338" s="225" t="s">
        <v>568</v>
      </c>
      <c r="C338" s="225" t="s">
        <v>569</v>
      </c>
    </row>
    <row r="339" spans="1:3">
      <c r="A339" s="225" t="s">
        <v>93</v>
      </c>
      <c r="B339" s="225" t="s">
        <v>570</v>
      </c>
      <c r="C339" s="225" t="s">
        <v>571</v>
      </c>
    </row>
    <row r="340" spans="1:3">
      <c r="A340" s="225" t="s">
        <v>93</v>
      </c>
      <c r="B340" s="225" t="s">
        <v>572</v>
      </c>
      <c r="C340" s="225" t="s">
        <v>573</v>
      </c>
    </row>
    <row r="341" spans="1:3">
      <c r="A341" s="225" t="s">
        <v>93</v>
      </c>
      <c r="B341" s="225" t="s">
        <v>574</v>
      </c>
      <c r="C341" s="225" t="s">
        <v>575</v>
      </c>
    </row>
    <row r="342" spans="1:3">
      <c r="A342" s="225" t="s">
        <v>93</v>
      </c>
      <c r="B342" s="225" t="s">
        <v>576</v>
      </c>
      <c r="C342" s="225" t="s">
        <v>577</v>
      </c>
    </row>
    <row r="343" spans="1:3">
      <c r="A343" s="225" t="s">
        <v>93</v>
      </c>
      <c r="B343" s="225" t="s">
        <v>578</v>
      </c>
      <c r="C343" s="225" t="s">
        <v>579</v>
      </c>
    </row>
    <row r="344" spans="1:3">
      <c r="A344" s="225" t="s">
        <v>93</v>
      </c>
      <c r="B344" s="225" t="s">
        <v>580</v>
      </c>
      <c r="C344" s="225" t="s">
        <v>581</v>
      </c>
    </row>
    <row r="345" spans="1:3">
      <c r="A345" s="225" t="s">
        <v>93</v>
      </c>
      <c r="B345" s="225" t="s">
        <v>582</v>
      </c>
      <c r="C345" s="225" t="s">
        <v>583</v>
      </c>
    </row>
    <row r="346" spans="1:3">
      <c r="A346" s="225" t="s">
        <v>93</v>
      </c>
      <c r="B346" s="225" t="s">
        <v>584</v>
      </c>
      <c r="C346" s="225" t="s">
        <v>585</v>
      </c>
    </row>
    <row r="347" spans="1:3">
      <c r="A347" s="225" t="s">
        <v>93</v>
      </c>
      <c r="B347" s="225" t="s">
        <v>586</v>
      </c>
      <c r="C347" s="225" t="s">
        <v>587</v>
      </c>
    </row>
    <row r="348" spans="1:3">
      <c r="A348" s="225" t="s">
        <v>93</v>
      </c>
      <c r="B348" s="225" t="s">
        <v>588</v>
      </c>
      <c r="C348" s="225" t="s">
        <v>589</v>
      </c>
    </row>
    <row r="349" spans="1:3">
      <c r="A349" s="225" t="s">
        <v>93</v>
      </c>
      <c r="B349" s="225" t="s">
        <v>590</v>
      </c>
      <c r="C349" s="225" t="s">
        <v>591</v>
      </c>
    </row>
    <row r="350" spans="1:3">
      <c r="A350" s="225" t="s">
        <v>93</v>
      </c>
      <c r="B350" s="225" t="s">
        <v>592</v>
      </c>
      <c r="C350" s="225" t="s">
        <v>593</v>
      </c>
    </row>
    <row r="351" spans="1:3">
      <c r="A351" s="225" t="s">
        <v>93</v>
      </c>
      <c r="B351" s="225" t="s">
        <v>594</v>
      </c>
      <c r="C351" s="225" t="s">
        <v>595</v>
      </c>
    </row>
    <row r="352" spans="1:3">
      <c r="A352" s="225" t="s">
        <v>93</v>
      </c>
      <c r="B352" s="225" t="s">
        <v>596</v>
      </c>
      <c r="C352" s="225" t="s">
        <v>597</v>
      </c>
    </row>
    <row r="353" spans="1:3">
      <c r="A353" s="225" t="s">
        <v>93</v>
      </c>
      <c r="B353" s="225" t="s">
        <v>1531</v>
      </c>
      <c r="C353" s="225" t="s">
        <v>598</v>
      </c>
    </row>
    <row r="354" spans="1:3">
      <c r="A354" s="225" t="s">
        <v>93</v>
      </c>
      <c r="B354" s="225" t="s">
        <v>93</v>
      </c>
      <c r="C354" s="225" t="s">
        <v>94</v>
      </c>
    </row>
    <row r="355" spans="1:3">
      <c r="A355" s="225" t="s">
        <v>93</v>
      </c>
      <c r="B355" s="225" t="s">
        <v>95</v>
      </c>
      <c r="C355" s="225" t="s">
        <v>96</v>
      </c>
    </row>
    <row r="356" spans="1:3">
      <c r="A356" s="225" t="s">
        <v>93</v>
      </c>
      <c r="B356" s="225" t="s">
        <v>599</v>
      </c>
      <c r="C356" s="225" t="s">
        <v>600</v>
      </c>
    </row>
    <row r="357" spans="1:3">
      <c r="A357" s="225" t="s">
        <v>100</v>
      </c>
      <c r="B357" s="225" t="s">
        <v>601</v>
      </c>
      <c r="C357" s="225" t="s">
        <v>602</v>
      </c>
    </row>
    <row r="358" spans="1:3">
      <c r="A358" s="225" t="s">
        <v>100</v>
      </c>
      <c r="B358" s="225" t="s">
        <v>603</v>
      </c>
      <c r="C358" s="225" t="s">
        <v>604</v>
      </c>
    </row>
    <row r="359" spans="1:3">
      <c r="A359" s="225" t="s">
        <v>100</v>
      </c>
      <c r="B359" s="225" t="s">
        <v>605</v>
      </c>
      <c r="C359" s="225" t="s">
        <v>606</v>
      </c>
    </row>
    <row r="360" spans="1:3">
      <c r="A360" s="225" t="s">
        <v>100</v>
      </c>
      <c r="B360" s="225" t="s">
        <v>436</v>
      </c>
      <c r="C360" s="225" t="s">
        <v>607</v>
      </c>
    </row>
    <row r="361" spans="1:3">
      <c r="A361" s="225" t="s">
        <v>100</v>
      </c>
      <c r="B361" s="225" t="s">
        <v>608</v>
      </c>
      <c r="C361" s="225" t="s">
        <v>609</v>
      </c>
    </row>
    <row r="362" spans="1:3">
      <c r="A362" s="225" t="s">
        <v>100</v>
      </c>
      <c r="B362" s="225" t="s">
        <v>610</v>
      </c>
      <c r="C362" s="225" t="s">
        <v>611</v>
      </c>
    </row>
    <row r="363" spans="1:3">
      <c r="A363" s="225" t="s">
        <v>100</v>
      </c>
      <c r="B363" s="225" t="s">
        <v>612</v>
      </c>
      <c r="C363" s="225" t="s">
        <v>613</v>
      </c>
    </row>
    <row r="364" spans="1:3">
      <c r="A364" s="225" t="s">
        <v>100</v>
      </c>
      <c r="B364" s="225" t="s">
        <v>614</v>
      </c>
      <c r="C364" s="225" t="s">
        <v>615</v>
      </c>
    </row>
    <row r="365" spans="1:3">
      <c r="A365" s="225" t="s">
        <v>100</v>
      </c>
      <c r="B365" s="225" t="s">
        <v>100</v>
      </c>
      <c r="C365" s="225" t="s">
        <v>101</v>
      </c>
    </row>
    <row r="366" spans="1:3">
      <c r="A366" s="225" t="s">
        <v>100</v>
      </c>
      <c r="B366" s="225" t="s">
        <v>102</v>
      </c>
      <c r="C366" s="225" t="s">
        <v>103</v>
      </c>
    </row>
    <row r="367" spans="1:3">
      <c r="A367" s="225" t="s">
        <v>100</v>
      </c>
      <c r="B367" s="225" t="s">
        <v>616</v>
      </c>
      <c r="C367" s="225" t="s">
        <v>617</v>
      </c>
    </row>
    <row r="368" spans="1:3">
      <c r="A368" s="225" t="s">
        <v>100</v>
      </c>
      <c r="B368" s="225" t="s">
        <v>618</v>
      </c>
      <c r="C368" s="225" t="s">
        <v>619</v>
      </c>
    </row>
    <row r="369" spans="1:3">
      <c r="A369" s="225" t="s">
        <v>107</v>
      </c>
      <c r="B369" s="225" t="s">
        <v>620</v>
      </c>
      <c r="C369" s="225" t="s">
        <v>621</v>
      </c>
    </row>
    <row r="370" spans="1:3">
      <c r="A370" s="225" t="s">
        <v>107</v>
      </c>
      <c r="B370" s="225" t="s">
        <v>622</v>
      </c>
      <c r="C370" s="225" t="s">
        <v>623</v>
      </c>
    </row>
    <row r="371" spans="1:3">
      <c r="A371" s="225" t="s">
        <v>107</v>
      </c>
      <c r="B371" s="225" t="s">
        <v>624</v>
      </c>
      <c r="C371" s="225" t="s">
        <v>625</v>
      </c>
    </row>
    <row r="372" spans="1:3">
      <c r="A372" s="225" t="s">
        <v>107</v>
      </c>
      <c r="B372" s="225" t="s">
        <v>1440</v>
      </c>
      <c r="C372" s="225" t="s">
        <v>626</v>
      </c>
    </row>
    <row r="373" spans="1:3">
      <c r="A373" s="225" t="s">
        <v>107</v>
      </c>
      <c r="B373" s="225" t="s">
        <v>627</v>
      </c>
      <c r="C373" s="225" t="s">
        <v>628</v>
      </c>
    </row>
    <row r="374" spans="1:3">
      <c r="A374" s="225" t="s">
        <v>107</v>
      </c>
      <c r="B374" s="225" t="s">
        <v>629</v>
      </c>
      <c r="C374" s="225" t="s">
        <v>630</v>
      </c>
    </row>
    <row r="375" spans="1:3">
      <c r="A375" s="225" t="s">
        <v>107</v>
      </c>
      <c r="B375" s="225" t="s">
        <v>631</v>
      </c>
      <c r="C375" s="225" t="s">
        <v>632</v>
      </c>
    </row>
    <row r="376" spans="1:3">
      <c r="A376" s="225" t="s">
        <v>107</v>
      </c>
      <c r="B376" s="225" t="s">
        <v>633</v>
      </c>
      <c r="C376" s="225" t="s">
        <v>634</v>
      </c>
    </row>
    <row r="377" spans="1:3">
      <c r="A377" s="225" t="s">
        <v>107</v>
      </c>
      <c r="B377" s="225" t="s">
        <v>635</v>
      </c>
      <c r="C377" s="225" t="s">
        <v>636</v>
      </c>
    </row>
    <row r="378" spans="1:3">
      <c r="A378" s="225" t="s">
        <v>107</v>
      </c>
      <c r="B378" s="225" t="s">
        <v>637</v>
      </c>
      <c r="C378" s="225" t="s">
        <v>638</v>
      </c>
    </row>
    <row r="379" spans="1:3">
      <c r="A379" s="225" t="s">
        <v>107</v>
      </c>
      <c r="B379" s="225" t="s">
        <v>639</v>
      </c>
      <c r="C379" s="225" t="s">
        <v>640</v>
      </c>
    </row>
    <row r="380" spans="1:3">
      <c r="A380" s="225" t="s">
        <v>107</v>
      </c>
      <c r="B380" s="225" t="s">
        <v>641</v>
      </c>
      <c r="C380" s="225" t="s">
        <v>642</v>
      </c>
    </row>
    <row r="381" spans="1:3">
      <c r="A381" s="225" t="s">
        <v>107</v>
      </c>
      <c r="B381" s="225" t="s">
        <v>643</v>
      </c>
      <c r="C381" s="225" t="s">
        <v>644</v>
      </c>
    </row>
    <row r="382" spans="1:3">
      <c r="A382" s="225" t="s">
        <v>107</v>
      </c>
      <c r="B382" s="225" t="s">
        <v>645</v>
      </c>
      <c r="C382" s="225" t="s">
        <v>646</v>
      </c>
    </row>
    <row r="383" spans="1:3">
      <c r="A383" s="225" t="s">
        <v>107</v>
      </c>
      <c r="B383" s="225" t="s">
        <v>647</v>
      </c>
      <c r="C383" s="225" t="s">
        <v>648</v>
      </c>
    </row>
    <row r="384" spans="1:3">
      <c r="A384" s="225" t="s">
        <v>107</v>
      </c>
      <c r="B384" s="225" t="s">
        <v>107</v>
      </c>
      <c r="C384" s="225" t="s">
        <v>108</v>
      </c>
    </row>
    <row r="385" spans="1:3">
      <c r="A385" s="225" t="s">
        <v>107</v>
      </c>
      <c r="B385" s="225" t="s">
        <v>109</v>
      </c>
      <c r="C385" s="225" t="s">
        <v>110</v>
      </c>
    </row>
    <row r="386" spans="1:3">
      <c r="A386" s="225" t="s">
        <v>107</v>
      </c>
      <c r="B386" s="225" t="s">
        <v>651</v>
      </c>
      <c r="C386" s="225" t="s">
        <v>652</v>
      </c>
    </row>
    <row r="387" spans="1:3">
      <c r="A387" s="225" t="s">
        <v>114</v>
      </c>
      <c r="B387" s="225" t="s">
        <v>561</v>
      </c>
      <c r="C387" s="225" t="s">
        <v>653</v>
      </c>
    </row>
    <row r="388" spans="1:3">
      <c r="A388" s="225" t="s">
        <v>114</v>
      </c>
      <c r="B388" s="225" t="s">
        <v>654</v>
      </c>
      <c r="C388" s="225" t="s">
        <v>655</v>
      </c>
    </row>
    <row r="389" spans="1:3">
      <c r="A389" s="225" t="s">
        <v>114</v>
      </c>
      <c r="B389" s="225" t="s">
        <v>656</v>
      </c>
      <c r="C389" s="225" t="s">
        <v>657</v>
      </c>
    </row>
    <row r="390" spans="1:3">
      <c r="A390" s="225" t="s">
        <v>114</v>
      </c>
      <c r="B390" s="225" t="s">
        <v>658</v>
      </c>
      <c r="C390" s="225" t="s">
        <v>659</v>
      </c>
    </row>
    <row r="391" spans="1:3">
      <c r="A391" s="225" t="s">
        <v>114</v>
      </c>
      <c r="B391" s="225" t="s">
        <v>116</v>
      </c>
      <c r="C391" s="225" t="s">
        <v>117</v>
      </c>
    </row>
    <row r="392" spans="1:3">
      <c r="A392" s="225" t="s">
        <v>114</v>
      </c>
      <c r="B392" s="225" t="s">
        <v>660</v>
      </c>
      <c r="C392" s="225" t="s">
        <v>661</v>
      </c>
    </row>
    <row r="393" spans="1:3">
      <c r="A393" s="225" t="s">
        <v>114</v>
      </c>
      <c r="B393" s="225" t="s">
        <v>662</v>
      </c>
      <c r="C393" s="225" t="s">
        <v>663</v>
      </c>
    </row>
    <row r="394" spans="1:3">
      <c r="A394" s="225" t="s">
        <v>114</v>
      </c>
      <c r="B394" s="225" t="s">
        <v>664</v>
      </c>
      <c r="C394" s="225" t="s">
        <v>665</v>
      </c>
    </row>
    <row r="395" spans="1:3">
      <c r="A395" s="225" t="s">
        <v>114</v>
      </c>
      <c r="B395" s="225" t="s">
        <v>666</v>
      </c>
      <c r="C395" s="225" t="s">
        <v>667</v>
      </c>
    </row>
    <row r="396" spans="1:3">
      <c r="A396" s="225" t="s">
        <v>114</v>
      </c>
      <c r="B396" s="225" t="s">
        <v>668</v>
      </c>
      <c r="C396" s="225" t="s">
        <v>669</v>
      </c>
    </row>
    <row r="397" spans="1:3">
      <c r="A397" s="225" t="s">
        <v>114</v>
      </c>
      <c r="B397" s="225" t="s">
        <v>670</v>
      </c>
      <c r="C397" s="225" t="s">
        <v>671</v>
      </c>
    </row>
    <row r="398" spans="1:3">
      <c r="A398" s="225" t="s">
        <v>114</v>
      </c>
      <c r="B398" s="225" t="s">
        <v>672</v>
      </c>
      <c r="C398" s="225" t="s">
        <v>673</v>
      </c>
    </row>
    <row r="399" spans="1:3">
      <c r="A399" s="225" t="s">
        <v>114</v>
      </c>
      <c r="B399" s="225" t="s">
        <v>674</v>
      </c>
      <c r="C399" s="225" t="s">
        <v>675</v>
      </c>
    </row>
    <row r="400" spans="1:3">
      <c r="A400" s="225" t="s">
        <v>114</v>
      </c>
      <c r="B400" s="225" t="s">
        <v>676</v>
      </c>
      <c r="C400" s="225" t="s">
        <v>677</v>
      </c>
    </row>
    <row r="401" spans="1:3">
      <c r="A401" s="225" t="s">
        <v>114</v>
      </c>
      <c r="B401" s="225" t="s">
        <v>678</v>
      </c>
      <c r="C401" s="225" t="s">
        <v>679</v>
      </c>
    </row>
    <row r="402" spans="1:3">
      <c r="A402" s="225" t="s">
        <v>114</v>
      </c>
      <c r="B402" s="225" t="s">
        <v>114</v>
      </c>
      <c r="C402" s="225" t="s">
        <v>115</v>
      </c>
    </row>
  </sheetData>
  <sheetProtection formatColumns="0" formatRows="0"/>
  <phoneticPr fontId="16" type="noConversion"/>
  <pageMargins left="0.75" right="0.75" top="1" bottom="1" header="0.5" footer="0.5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>
  <sheetPr codeName="modPROV">
    <tabColor indexed="47"/>
  </sheetPr>
  <dimension ref="A1"/>
  <sheetViews>
    <sheetView showGridLines="0" workbookViewId="0"/>
  </sheetViews>
  <sheetFormatPr defaultRowHeight="11.25"/>
  <cols>
    <col min="1" max="16384" width="9.140625" style="43"/>
  </cols>
  <sheetData/>
  <sheetProtection formatColumns="0" formatRows="0"/>
  <phoneticPr fontId="16" type="noConversion"/>
  <pageMargins left="0.75" right="0.75" top="1" bottom="1" header="0.5" footer="0.5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>
  <sheetPr codeName="modHyperlink" enableFormatConditionsCalculation="0">
    <tabColor indexed="47"/>
  </sheetPr>
  <dimension ref="A1"/>
  <sheetViews>
    <sheetView showGridLines="0" workbookViewId="0"/>
  </sheetViews>
  <sheetFormatPr defaultRowHeight="15"/>
  <cols>
    <col min="1" max="16384" width="9.140625" style="73"/>
  </cols>
  <sheetData/>
  <sheetProtection formatColumns="0" formatRows="0"/>
  <phoneticPr fontId="57" type="noConversion"/>
  <pageMargins left="0.75" right="0.75" top="1" bottom="1" header="0.5" footer="0.5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>
  <sheetPr codeName="modChange" enableFormatConditionsCalculation="0">
    <tabColor indexed="47"/>
  </sheetPr>
  <dimension ref="A1"/>
  <sheetViews>
    <sheetView showGridLines="0" workbookViewId="0"/>
  </sheetViews>
  <sheetFormatPr defaultRowHeight="11.25"/>
  <cols>
    <col min="1" max="16384" width="9.140625" style="43"/>
  </cols>
  <sheetData/>
  <sheetProtection formatColumns="0" formatRows="0"/>
  <phoneticPr fontId="16" type="noConversion"/>
  <pageMargins left="0.75" right="0.75" top="1" bottom="1" header="0.5" footer="0.5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>
  <sheetPr codeName="modfrmReestr" enableFormatConditionsCalculation="0">
    <tabColor indexed="47"/>
  </sheetPr>
  <dimension ref="A1"/>
  <sheetViews>
    <sheetView showGridLines="0" workbookViewId="0"/>
  </sheetViews>
  <sheetFormatPr defaultRowHeight="11.25"/>
  <cols>
    <col min="1" max="16384" width="9.140625" style="43"/>
  </cols>
  <sheetData/>
  <sheetProtection formatColumns="0" formatRows="0"/>
  <phoneticPr fontId="16" type="noConversion"/>
  <pageMargins left="0.75" right="0.75" top="1" bottom="1" header="0.5" footer="0.5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>
  <sheetPr codeName="modTitleSheetHeaders" enableFormatConditionsCalculation="0">
    <tabColor indexed="47"/>
  </sheetPr>
  <dimension ref="A1"/>
  <sheetViews>
    <sheetView showGridLines="0" workbookViewId="0"/>
  </sheetViews>
  <sheetFormatPr defaultRowHeight="11.25"/>
  <cols>
    <col min="1" max="16384" width="9.140625" style="43"/>
  </cols>
  <sheetData/>
  <sheetProtection formatColumns="0" formatRows="0"/>
  <phoneticPr fontId="16" type="noConversion"/>
  <pageMargins left="0.75" right="0.75" top="1" bottom="1" header="0.5" footer="0.5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>
  <sheetPr codeName="modServiceModule" enableFormatConditionsCalculation="0">
    <tabColor indexed="47"/>
  </sheetPr>
  <dimension ref="A1"/>
  <sheetViews>
    <sheetView showGridLines="0" workbookViewId="0"/>
  </sheetViews>
  <sheetFormatPr defaultRowHeight="11.25"/>
  <cols>
    <col min="1" max="16384" width="9.140625" style="43"/>
  </cols>
  <sheetData/>
  <sheetProtection formatColumns="0" formatRows="0"/>
  <phoneticPr fontId="16" type="noConversion"/>
  <pageMargins left="0.75" right="0.75" top="1" bottom="1" header="0.5" footer="0.5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>
  <sheetPr codeName="modClassifierValidate" enableFormatConditionsCalculation="0">
    <tabColor indexed="47"/>
  </sheetPr>
  <dimension ref="A1"/>
  <sheetViews>
    <sheetView showGridLines="0" workbookViewId="0"/>
  </sheetViews>
  <sheetFormatPr defaultRowHeight="11.25"/>
  <cols>
    <col min="1" max="16384" width="9.140625" style="43"/>
  </cols>
  <sheetData/>
  <sheetProtection formatColumns="0" formatRows="0"/>
  <phoneticPr fontId="16" type="noConversion"/>
  <pageMargins left="0.75" right="0.75" top="1" bottom="1" header="0.5" footer="0.5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>
  <sheetPr codeName="modWindowClipboard" enableFormatConditionsCalculation="0">
    <tabColor indexed="47"/>
  </sheetPr>
  <dimension ref="A1"/>
  <sheetViews>
    <sheetView showGridLines="0" workbookViewId="0"/>
  </sheetViews>
  <sheetFormatPr defaultRowHeight="11.25"/>
  <cols>
    <col min="1" max="16384" width="9.140625" style="43"/>
  </cols>
  <sheetData/>
  <sheetProtection formatColumns="0" formatRows="0"/>
  <phoneticPr fontId="16" type="noConversion"/>
  <pageMargins left="0.75" right="0.75" top="1" bottom="1" header="0.5" footer="0.5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>
  <sheetPr codeName="modInfo" enableFormatConditionsCalculation="0">
    <tabColor indexed="47"/>
  </sheetPr>
  <dimension ref="A1"/>
  <sheetViews>
    <sheetView showGridLines="0" workbookViewId="0"/>
  </sheetViews>
  <sheetFormatPr defaultRowHeight="11.25"/>
  <cols>
    <col min="1" max="16384" width="9.140625" style="43"/>
  </cols>
  <sheetData/>
  <sheetProtection formatColumns="0" formatRows="0"/>
  <phoneticPr fontId="16" type="noConversion"/>
  <pageMargins left="0.75" right="0.75" top="1" bottom="1" header="0.5" footer="0.5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>
  <sheetPr codeName="modfrmDateChoose" enableFormatConditionsCalculation="0">
    <tabColor indexed="47"/>
  </sheetPr>
  <dimension ref="A1"/>
  <sheetViews>
    <sheetView showGridLines="0" workbookViewId="0"/>
  </sheetViews>
  <sheetFormatPr defaultRowHeight="11.25"/>
  <cols>
    <col min="1" max="16384" width="9.140625" style="43"/>
  </cols>
  <sheetData/>
  <sheetProtection formatColumns="0" formatRows="0"/>
  <phoneticPr fontId="16" type="noConversion"/>
  <pageMargins left="0.75" right="0.75" top="1" bottom="1" header="0.5" footer="0.5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>
  <sheetPr codeName="modReestrMO" enableFormatConditionsCalculation="0">
    <tabColor indexed="47"/>
  </sheetPr>
  <dimension ref="A1"/>
  <sheetViews>
    <sheetView showGridLines="0" workbookViewId="0"/>
  </sheetViews>
  <sheetFormatPr defaultRowHeight="11.25"/>
  <cols>
    <col min="1" max="16384" width="9.140625" style="43"/>
  </cols>
  <sheetData/>
  <sheetProtection formatColumns="0" formatRows="0"/>
  <phoneticPr fontId="16" type="noConversion"/>
  <pageMargins left="0.75" right="0.75" top="1" bottom="1" header="0.5" footer="0.5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>
  <sheetPr codeName="modDblClick">
    <tabColor indexed="47"/>
  </sheetPr>
  <dimension ref="A1"/>
  <sheetViews>
    <sheetView showGridLines="0" workbookViewId="0"/>
  </sheetViews>
  <sheetFormatPr defaultRowHeight="11.25"/>
  <cols>
    <col min="1" max="16384" width="9.140625" style="43"/>
  </cols>
  <sheetData/>
  <sheetProtection formatColumns="0" formatRows="0"/>
  <phoneticPr fontId="16" type="noConversion"/>
  <pageMargins left="0.7" right="0.7" top="0.75" bottom="0.75" header="0.3" footer="0.3"/>
</worksheet>
</file>

<file path=xl/worksheets/sheet30.xml><?xml version="1.0" encoding="utf-8"?>
<worksheet xmlns="http://schemas.openxmlformats.org/spreadsheetml/2006/main" xmlns:r="http://schemas.openxmlformats.org/officeDocument/2006/relationships">
  <sheetPr codeName="modUpdTemplMain">
    <tabColor indexed="47"/>
  </sheetPr>
  <dimension ref="AA1:AJ1"/>
  <sheetViews>
    <sheetView showGridLines="0" workbookViewId="0"/>
  </sheetViews>
  <sheetFormatPr defaultRowHeight="11.25"/>
  <cols>
    <col min="1" max="26" width="9.140625" style="207"/>
    <col min="27" max="36" width="9.140625" style="212"/>
    <col min="37" max="16384" width="9.140625" style="207"/>
  </cols>
  <sheetData/>
  <sheetProtection formatColumns="0" formatRows="0"/>
  <phoneticPr fontId="16" type="noConversion"/>
  <pageMargins left="0.75" right="0.75" top="1" bottom="1" header="0.5" footer="0.5"/>
  <pageSetup paperSize="9" orientation="portrait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>
  <sheetPr codeName="modSheetMain01">
    <tabColor indexed="47"/>
  </sheetPr>
  <dimension ref="A1"/>
  <sheetViews>
    <sheetView showGridLines="0" workbookViewId="0"/>
  </sheetViews>
  <sheetFormatPr defaultRowHeight="11.25"/>
  <sheetData/>
  <sheetProtection formatColumns="0" formatRows="0"/>
  <phoneticPr fontId="16" type="noConversion"/>
  <pageMargins left="0.7" right="0.7" top="0.75" bottom="0.75" header="0.3" footer="0.3"/>
</worksheet>
</file>

<file path=xl/worksheets/sheet32.xml><?xml version="1.0" encoding="utf-8"?>
<worksheet xmlns="http://schemas.openxmlformats.org/spreadsheetml/2006/main" xmlns:r="http://schemas.openxmlformats.org/officeDocument/2006/relationships">
  <sheetPr codeName="modSheetMain02">
    <tabColor indexed="47"/>
  </sheetPr>
  <dimension ref="A1"/>
  <sheetViews>
    <sheetView showGridLines="0" workbookViewId="0"/>
  </sheetViews>
  <sheetFormatPr defaultRowHeight="11.25"/>
  <sheetData/>
  <sheetProtection formatColumns="0" formatRows="0"/>
  <phoneticPr fontId="16" type="noConversion"/>
  <pageMargins left="0.7" right="0.7" top="0.75" bottom="0.75" header="0.3" footer="0.3"/>
</worksheet>
</file>

<file path=xl/worksheets/sheet33.xml><?xml version="1.0" encoding="utf-8"?>
<worksheet xmlns="http://schemas.openxmlformats.org/spreadsheetml/2006/main" xmlns:r="http://schemas.openxmlformats.org/officeDocument/2006/relationships">
  <sheetPr codeName="modSheetMain03">
    <tabColor indexed="47"/>
  </sheetPr>
  <dimension ref="A1"/>
  <sheetViews>
    <sheetView showGridLines="0" workbookViewId="0"/>
  </sheetViews>
  <sheetFormatPr defaultRowHeight="11.25"/>
  <sheetData/>
  <sheetProtection formatColumns="0" formatRows="0"/>
  <phoneticPr fontId="16" type="noConversion"/>
  <pageMargins left="0.7" right="0.7" top="0.75" bottom="0.75" header="0.3" footer="0.3"/>
</worksheet>
</file>

<file path=xl/worksheets/sheet34.xml><?xml version="1.0" encoding="utf-8"?>
<worksheet xmlns="http://schemas.openxmlformats.org/spreadsheetml/2006/main" xmlns:r="http://schemas.openxmlformats.org/officeDocument/2006/relationships">
  <sheetPr codeName="modSheetMain04">
    <tabColor indexed="47"/>
  </sheetPr>
  <dimension ref="A1"/>
  <sheetViews>
    <sheetView showGridLines="0" workbookViewId="0"/>
  </sheetViews>
  <sheetFormatPr defaultRowHeight="11.25"/>
  <sheetData/>
  <sheetProtection formatColumns="0" formatRows="0"/>
  <phoneticPr fontId="16" type="noConversion"/>
  <pageMargins left="0.7" right="0.7" top="0.75" bottom="0.75" header="0.3" footer="0.3"/>
</worksheet>
</file>

<file path=xl/worksheets/sheet35.xml><?xml version="1.0" encoding="utf-8"?>
<worksheet xmlns="http://schemas.openxmlformats.org/spreadsheetml/2006/main" xmlns:r="http://schemas.openxmlformats.org/officeDocument/2006/relationships">
  <sheetPr codeName="modSheetMain05">
    <tabColor indexed="47"/>
  </sheetPr>
  <dimension ref="A1"/>
  <sheetViews>
    <sheetView showGridLines="0" workbookViewId="0"/>
  </sheetViews>
  <sheetFormatPr defaultRowHeight="11.25"/>
  <sheetData/>
  <sheetProtection formatColumns="0" formatRows="0"/>
  <phoneticPr fontId="16" type="noConversion"/>
  <pageMargins left="0.7" right="0.7" top="0.75" bottom="0.75" header="0.3" footer="0.3"/>
</worksheet>
</file>

<file path=xl/worksheets/sheet36.xml><?xml version="1.0" encoding="utf-8"?>
<worksheet xmlns="http://schemas.openxmlformats.org/spreadsheetml/2006/main" xmlns:r="http://schemas.openxmlformats.org/officeDocument/2006/relationships">
  <sheetPr codeName="modSheetMain07">
    <tabColor indexed="47"/>
  </sheetPr>
  <dimension ref="A1"/>
  <sheetViews>
    <sheetView showGridLines="0" workbookViewId="0"/>
  </sheetViews>
  <sheetFormatPr defaultRowHeight="11.25"/>
  <sheetData/>
  <sheetProtection formatColumns="0" formatRows="0"/>
  <phoneticPr fontId="16" type="noConversion"/>
  <pageMargins left="0.7" right="0.7" top="0.75" bottom="0.75" header="0.3" footer="0.3"/>
</worksheet>
</file>

<file path=xl/worksheets/sheet37.xml><?xml version="1.0" encoding="utf-8"?>
<worksheet xmlns="http://schemas.openxmlformats.org/spreadsheetml/2006/main" xmlns:r="http://schemas.openxmlformats.org/officeDocument/2006/relationships">
  <sheetPr codeName="sheetOld00" enableFormatConditionsCalculation="0">
    <tabColor indexed="47"/>
  </sheetPr>
  <dimension ref="C1:BE72"/>
  <sheetViews>
    <sheetView showGridLines="0" workbookViewId="0"/>
  </sheetViews>
  <sheetFormatPr defaultRowHeight="11.25"/>
  <cols>
    <col min="1" max="1" width="5.85546875" style="8" customWidth="1"/>
    <col min="2" max="2" width="3" style="8" customWidth="1"/>
    <col min="3" max="3" width="11.28515625" style="4" customWidth="1"/>
    <col min="4" max="4" width="6.42578125" style="5" customWidth="1"/>
    <col min="5" max="5" width="32.85546875" style="5" customWidth="1"/>
    <col min="6" max="6" width="19.42578125" style="5" customWidth="1"/>
    <col min="7" max="7" width="13.42578125" style="5" customWidth="1"/>
    <col min="8" max="8" width="40.85546875" style="5" customWidth="1"/>
    <col min="9" max="9" width="17.42578125" style="5" customWidth="1"/>
    <col min="10" max="10" width="10.42578125" style="5" customWidth="1"/>
    <col min="11" max="11" width="30.28515625" style="5" customWidth="1"/>
    <col min="12" max="12" width="3" style="5" customWidth="1"/>
    <col min="13" max="13" width="9.140625" style="5"/>
    <col min="14" max="16" width="5.140625" style="5" customWidth="1"/>
    <col min="17" max="47" width="9.140625" style="5"/>
    <col min="48" max="48" width="15" style="7" customWidth="1"/>
    <col min="49" max="49" width="39.85546875" style="7" customWidth="1"/>
    <col min="50" max="50" width="23.42578125" style="7" customWidth="1"/>
    <col min="51" max="51" width="55.7109375" style="7" customWidth="1"/>
    <col min="52" max="52" width="34.85546875" style="7" customWidth="1"/>
    <col min="53" max="53" width="22.42578125" style="7" customWidth="1"/>
    <col min="54" max="54" width="18.85546875" style="7" customWidth="1"/>
    <col min="55" max="55" width="23.42578125" style="7" customWidth="1"/>
    <col min="56" max="56" width="23.28515625" style="7" customWidth="1"/>
    <col min="57" max="57" width="28.85546875" style="8" customWidth="1"/>
    <col min="58" max="16384" width="9.140625" style="8"/>
  </cols>
  <sheetData>
    <row r="1" spans="3:57" ht="15" customHeight="1">
      <c r="AV1" s="6" t="s">
        <v>975</v>
      </c>
      <c r="AW1" s="6" t="s">
        <v>976</v>
      </c>
      <c r="AX1" s="6" t="s">
        <v>1120</v>
      </c>
      <c r="AY1" s="6" t="s">
        <v>1121</v>
      </c>
      <c r="AZ1" s="6" t="s">
        <v>1122</v>
      </c>
      <c r="BA1" s="7" t="s">
        <v>1123</v>
      </c>
      <c r="BB1" s="6" t="s">
        <v>1124</v>
      </c>
      <c r="BC1" s="6" t="s">
        <v>1125</v>
      </c>
      <c r="BD1" s="6" t="s">
        <v>1126</v>
      </c>
      <c r="BE1" s="6" t="s">
        <v>1127</v>
      </c>
    </row>
    <row r="2" spans="3:57" ht="12.75" customHeight="1">
      <c r="AV2" s="7" t="s">
        <v>1128</v>
      </c>
      <c r="AW2" s="9" t="s">
        <v>1120</v>
      </c>
      <c r="AX2" s="7" t="s">
        <v>1019</v>
      </c>
      <c r="AY2" s="7" t="s">
        <v>1019</v>
      </c>
      <c r="AZ2" s="7" t="s">
        <v>1019</v>
      </c>
      <c r="BA2" s="7" t="s">
        <v>1019</v>
      </c>
      <c r="BB2" s="7" t="s">
        <v>1019</v>
      </c>
      <c r="BC2" s="7" t="s">
        <v>1019</v>
      </c>
      <c r="BD2" s="7" t="s">
        <v>1019</v>
      </c>
      <c r="BE2" s="7" t="s">
        <v>1019</v>
      </c>
    </row>
    <row r="3" spans="3:57" ht="12" customHeight="1">
      <c r="C3" s="10"/>
      <c r="D3" s="11"/>
      <c r="E3" s="11"/>
      <c r="F3" s="11"/>
      <c r="G3" s="11"/>
      <c r="H3" s="11"/>
      <c r="I3" s="11"/>
      <c r="J3" s="11"/>
      <c r="K3" s="11"/>
      <c r="L3" s="12"/>
      <c r="AV3" s="7" t="s">
        <v>1129</v>
      </c>
      <c r="AW3" s="9" t="s">
        <v>1122</v>
      </c>
      <c r="AX3" s="7" t="s">
        <v>1130</v>
      </c>
      <c r="AY3" s="7" t="s">
        <v>1131</v>
      </c>
      <c r="AZ3" s="7" t="s">
        <v>1132</v>
      </c>
      <c r="BA3" s="7" t="s">
        <v>1133</v>
      </c>
      <c r="BB3" s="7" t="s">
        <v>1134</v>
      </c>
      <c r="BC3" s="7" t="s">
        <v>1135</v>
      </c>
      <c r="BD3" s="7" t="s">
        <v>1136</v>
      </c>
      <c r="BE3" s="7" t="s">
        <v>1137</v>
      </c>
    </row>
    <row r="4" spans="3:57">
      <c r="C4" s="13"/>
      <c r="D4" s="633" t="s">
        <v>1138</v>
      </c>
      <c r="E4" s="634"/>
      <c r="F4" s="634"/>
      <c r="G4" s="634"/>
      <c r="H4" s="634"/>
      <c r="I4" s="634"/>
      <c r="J4" s="634"/>
      <c r="K4" s="635"/>
      <c r="L4" s="14"/>
      <c r="AV4" s="7" t="s">
        <v>1139</v>
      </c>
      <c r="AW4" s="9" t="s">
        <v>1123</v>
      </c>
      <c r="AX4" s="7" t="s">
        <v>1140</v>
      </c>
      <c r="AY4" s="7" t="s">
        <v>1141</v>
      </c>
      <c r="AZ4" s="7" t="s">
        <v>1142</v>
      </c>
      <c r="BA4" s="7" t="s">
        <v>1143</v>
      </c>
      <c r="BB4" s="7" t="s">
        <v>1144</v>
      </c>
      <c r="BC4" s="7" t="s">
        <v>1145</v>
      </c>
      <c r="BD4" s="7" t="s">
        <v>1146</v>
      </c>
      <c r="BE4" s="7" t="s">
        <v>1147</v>
      </c>
    </row>
    <row r="5" spans="3:57" ht="12" thickBot="1">
      <c r="C5" s="13"/>
      <c r="D5" s="15"/>
      <c r="E5" s="15"/>
      <c r="F5" s="15"/>
      <c r="G5" s="15"/>
      <c r="H5" s="15"/>
      <c r="I5" s="15"/>
      <c r="J5" s="15"/>
      <c r="K5" s="15"/>
      <c r="L5" s="14"/>
      <c r="AV5" s="7" t="s">
        <v>1148</v>
      </c>
      <c r="AW5" s="9" t="s">
        <v>1124</v>
      </c>
      <c r="AX5" s="7" t="s">
        <v>1149</v>
      </c>
      <c r="AY5" s="7" t="s">
        <v>1150</v>
      </c>
      <c r="AZ5" s="7" t="s">
        <v>1151</v>
      </c>
      <c r="BB5" s="7" t="s">
        <v>1152</v>
      </c>
      <c r="BC5" s="7" t="s">
        <v>823</v>
      </c>
      <c r="BE5" s="7" t="s">
        <v>824</v>
      </c>
    </row>
    <row r="6" spans="3:57">
      <c r="C6" s="13"/>
      <c r="D6" s="628" t="s">
        <v>825</v>
      </c>
      <c r="E6" s="629"/>
      <c r="F6" s="629"/>
      <c r="G6" s="629"/>
      <c r="H6" s="629"/>
      <c r="I6" s="629"/>
      <c r="J6" s="629"/>
      <c r="K6" s="630"/>
      <c r="L6" s="14"/>
      <c r="AV6" s="7" t="s">
        <v>826</v>
      </c>
      <c r="AW6" s="9" t="s">
        <v>1125</v>
      </c>
      <c r="AX6" s="7" t="s">
        <v>827</v>
      </c>
      <c r="AY6" s="7" t="s">
        <v>828</v>
      </c>
      <c r="BB6" s="7" t="s">
        <v>829</v>
      </c>
    </row>
    <row r="7" spans="3:57">
      <c r="C7" s="13"/>
      <c r="D7" s="16" t="s">
        <v>830</v>
      </c>
      <c r="E7" s="17" t="s">
        <v>875</v>
      </c>
      <c r="F7" s="599"/>
      <c r="G7" s="599"/>
      <c r="H7" s="599"/>
      <c r="I7" s="599"/>
      <c r="J7" s="599"/>
      <c r="K7" s="600"/>
      <c r="L7" s="14"/>
      <c r="AV7" s="7" t="s">
        <v>831</v>
      </c>
      <c r="AW7" s="9" t="s">
        <v>1126</v>
      </c>
      <c r="AX7" s="7" t="s">
        <v>832</v>
      </c>
      <c r="AY7" s="7" t="s">
        <v>833</v>
      </c>
    </row>
    <row r="8" spans="3:57" ht="29.25" customHeight="1">
      <c r="C8" s="13"/>
      <c r="D8" s="16" t="s">
        <v>834</v>
      </c>
      <c r="E8" s="18" t="s">
        <v>835</v>
      </c>
      <c r="F8" s="599"/>
      <c r="G8" s="599"/>
      <c r="H8" s="599"/>
      <c r="I8" s="599"/>
      <c r="J8" s="599"/>
      <c r="K8" s="600"/>
      <c r="L8" s="14"/>
      <c r="AV8" s="7" t="s">
        <v>836</v>
      </c>
      <c r="AW8" s="9" t="s">
        <v>1121</v>
      </c>
      <c r="AX8" s="7" t="s">
        <v>837</v>
      </c>
      <c r="AY8" s="7" t="s">
        <v>838</v>
      </c>
    </row>
    <row r="9" spans="3:57" ht="29.25" customHeight="1">
      <c r="C9" s="13"/>
      <c r="D9" s="16" t="s">
        <v>839</v>
      </c>
      <c r="E9" s="18" t="s">
        <v>840</v>
      </c>
      <c r="F9" s="599"/>
      <c r="G9" s="599"/>
      <c r="H9" s="599"/>
      <c r="I9" s="599"/>
      <c r="J9" s="599"/>
      <c r="K9" s="600"/>
      <c r="L9" s="14"/>
      <c r="AV9" s="7" t="s">
        <v>841</v>
      </c>
      <c r="AW9" s="9" t="s">
        <v>1127</v>
      </c>
      <c r="AX9" s="7" t="s">
        <v>842</v>
      </c>
      <c r="AY9" s="7" t="s">
        <v>843</v>
      </c>
    </row>
    <row r="10" spans="3:57">
      <c r="C10" s="13"/>
      <c r="D10" s="16" t="s">
        <v>844</v>
      </c>
      <c r="E10" s="17" t="s">
        <v>845</v>
      </c>
      <c r="F10" s="631"/>
      <c r="G10" s="631"/>
      <c r="H10" s="631"/>
      <c r="I10" s="631"/>
      <c r="J10" s="631"/>
      <c r="K10" s="632"/>
      <c r="L10" s="14"/>
      <c r="AX10" s="7" t="s">
        <v>846</v>
      </c>
      <c r="AY10" s="7" t="s">
        <v>847</v>
      </c>
    </row>
    <row r="11" spans="3:57">
      <c r="C11" s="13"/>
      <c r="D11" s="16" t="s">
        <v>848</v>
      </c>
      <c r="E11" s="17" t="s">
        <v>849</v>
      </c>
      <c r="F11" s="631"/>
      <c r="G11" s="631"/>
      <c r="H11" s="631"/>
      <c r="I11" s="631"/>
      <c r="J11" s="631"/>
      <c r="K11" s="632"/>
      <c r="L11" s="14"/>
      <c r="N11" s="19"/>
      <c r="AX11" s="7" t="s">
        <v>850</v>
      </c>
      <c r="AY11" s="7" t="s">
        <v>851</v>
      </c>
    </row>
    <row r="12" spans="3:57" ht="22.5">
      <c r="C12" s="13"/>
      <c r="D12" s="16" t="s">
        <v>852</v>
      </c>
      <c r="E12" s="18" t="s">
        <v>853</v>
      </c>
      <c r="F12" s="631"/>
      <c r="G12" s="631"/>
      <c r="H12" s="631"/>
      <c r="I12" s="631"/>
      <c r="J12" s="631"/>
      <c r="K12" s="632"/>
      <c r="L12" s="14"/>
      <c r="N12" s="19"/>
      <c r="AX12" s="7" t="s">
        <v>854</v>
      </c>
      <c r="AY12" s="7" t="s">
        <v>1014</v>
      </c>
    </row>
    <row r="13" spans="3:57">
      <c r="C13" s="13"/>
      <c r="D13" s="16" t="s">
        <v>1015</v>
      </c>
      <c r="E13" s="17" t="s">
        <v>1016</v>
      </c>
      <c r="F13" s="631"/>
      <c r="G13" s="631"/>
      <c r="H13" s="631"/>
      <c r="I13" s="631"/>
      <c r="J13" s="631"/>
      <c r="K13" s="632"/>
      <c r="L13" s="14"/>
      <c r="N13" s="19"/>
      <c r="AY13" s="7" t="s">
        <v>977</v>
      </c>
    </row>
    <row r="14" spans="3:57" ht="29.25" customHeight="1">
      <c r="C14" s="13"/>
      <c r="D14" s="16" t="s">
        <v>978</v>
      </c>
      <c r="E14" s="17" t="s">
        <v>979</v>
      </c>
      <c r="F14" s="631"/>
      <c r="G14" s="631"/>
      <c r="H14" s="631"/>
      <c r="I14" s="631"/>
      <c r="J14" s="631"/>
      <c r="K14" s="632"/>
      <c r="L14" s="14"/>
      <c r="N14" s="19"/>
      <c r="AY14" s="7" t="s">
        <v>980</v>
      </c>
    </row>
    <row r="15" spans="3:57" ht="21.75" customHeight="1">
      <c r="C15" s="13"/>
      <c r="D15" s="16" t="s">
        <v>981</v>
      </c>
      <c r="E15" s="17" t="s">
        <v>982</v>
      </c>
      <c r="F15" s="40"/>
      <c r="G15" s="627" t="s">
        <v>983</v>
      </c>
      <c r="H15" s="627"/>
      <c r="I15" s="627"/>
      <c r="J15" s="627"/>
      <c r="K15" s="3"/>
      <c r="L15" s="14"/>
      <c r="N15" s="19"/>
      <c r="AY15" s="7" t="s">
        <v>984</v>
      </c>
    </row>
    <row r="16" spans="3:57" ht="12" thickBot="1">
      <c r="C16" s="13"/>
      <c r="D16" s="21" t="s">
        <v>985</v>
      </c>
      <c r="E16" s="22" t="s">
        <v>986</v>
      </c>
      <c r="F16" s="597"/>
      <c r="G16" s="597"/>
      <c r="H16" s="597"/>
      <c r="I16" s="597"/>
      <c r="J16" s="597"/>
      <c r="K16" s="598"/>
      <c r="L16" s="14"/>
      <c r="N16" s="19"/>
      <c r="AY16" s="7" t="s">
        <v>987</v>
      </c>
    </row>
    <row r="17" spans="3:51" ht="12" thickBot="1">
      <c r="C17" s="13"/>
      <c r="D17" s="15"/>
      <c r="E17" s="15"/>
      <c r="F17" s="15"/>
      <c r="G17" s="15"/>
      <c r="H17" s="15"/>
      <c r="I17" s="15"/>
      <c r="J17" s="15"/>
      <c r="K17" s="15"/>
      <c r="L17" s="14"/>
      <c r="AY17" s="7" t="s">
        <v>988</v>
      </c>
    </row>
    <row r="18" spans="3:51">
      <c r="C18" s="13"/>
      <c r="D18" s="628" t="s">
        <v>989</v>
      </c>
      <c r="E18" s="629"/>
      <c r="F18" s="629"/>
      <c r="G18" s="629"/>
      <c r="H18" s="629"/>
      <c r="I18" s="629"/>
      <c r="J18" s="629"/>
      <c r="K18" s="630"/>
      <c r="L18" s="14"/>
      <c r="N18" s="19"/>
    </row>
    <row r="19" spans="3:51">
      <c r="C19" s="13"/>
      <c r="D19" s="16" t="s">
        <v>872</v>
      </c>
      <c r="E19" s="17" t="s">
        <v>990</v>
      </c>
      <c r="F19" s="631"/>
      <c r="G19" s="631"/>
      <c r="H19" s="631"/>
      <c r="I19" s="631"/>
      <c r="J19" s="631"/>
      <c r="K19" s="632"/>
      <c r="L19" s="14"/>
      <c r="N19" s="19"/>
    </row>
    <row r="20" spans="3:51" ht="22.5">
      <c r="C20" s="13"/>
      <c r="D20" s="16" t="s">
        <v>873</v>
      </c>
      <c r="E20" s="23" t="s">
        <v>991</v>
      </c>
      <c r="F20" s="599"/>
      <c r="G20" s="599"/>
      <c r="H20" s="599"/>
      <c r="I20" s="599"/>
      <c r="J20" s="599"/>
      <c r="K20" s="600"/>
      <c r="L20" s="14"/>
      <c r="N20" s="19"/>
    </row>
    <row r="21" spans="3:51">
      <c r="C21" s="13"/>
      <c r="D21" s="16" t="s">
        <v>874</v>
      </c>
      <c r="E21" s="23" t="s">
        <v>992</v>
      </c>
      <c r="F21" s="599"/>
      <c r="G21" s="599"/>
      <c r="H21" s="599"/>
      <c r="I21" s="599"/>
      <c r="J21" s="599"/>
      <c r="K21" s="600"/>
      <c r="L21" s="14"/>
      <c r="N21" s="19"/>
    </row>
    <row r="22" spans="3:51" ht="22.5">
      <c r="C22" s="13"/>
      <c r="D22" s="16" t="s">
        <v>993</v>
      </c>
      <c r="E22" s="23" t="s">
        <v>994</v>
      </c>
      <c r="F22" s="599"/>
      <c r="G22" s="599"/>
      <c r="H22" s="599"/>
      <c r="I22" s="599"/>
      <c r="J22" s="599"/>
      <c r="K22" s="600"/>
      <c r="L22" s="14"/>
      <c r="N22" s="19"/>
    </row>
    <row r="23" spans="3:51" ht="22.5">
      <c r="C23" s="13"/>
      <c r="D23" s="16" t="s">
        <v>995</v>
      </c>
      <c r="E23" s="23" t="s">
        <v>996</v>
      </c>
      <c r="F23" s="599"/>
      <c r="G23" s="599"/>
      <c r="H23" s="599"/>
      <c r="I23" s="599"/>
      <c r="J23" s="599"/>
      <c r="K23" s="600"/>
      <c r="L23" s="14"/>
      <c r="N23" s="19"/>
    </row>
    <row r="24" spans="3:51" ht="23.25" thickBot="1">
      <c r="C24" s="13"/>
      <c r="D24" s="21" t="s">
        <v>997</v>
      </c>
      <c r="E24" s="24" t="s">
        <v>998</v>
      </c>
      <c r="F24" s="597"/>
      <c r="G24" s="597"/>
      <c r="H24" s="597"/>
      <c r="I24" s="597"/>
      <c r="J24" s="597"/>
      <c r="K24" s="598"/>
      <c r="L24" s="14"/>
      <c r="N24" s="19"/>
    </row>
    <row r="25" spans="3:51" ht="12" thickBot="1">
      <c r="C25" s="13"/>
      <c r="D25" s="15"/>
      <c r="E25" s="15"/>
      <c r="F25" s="15"/>
      <c r="G25" s="15"/>
      <c r="H25" s="15"/>
      <c r="I25" s="15"/>
      <c r="J25" s="15"/>
      <c r="K25" s="15"/>
      <c r="L25" s="14"/>
      <c r="N25" s="19"/>
    </row>
    <row r="26" spans="3:51">
      <c r="C26" s="13"/>
      <c r="D26" s="591" t="s">
        <v>999</v>
      </c>
      <c r="E26" s="592"/>
      <c r="F26" s="592"/>
      <c r="G26" s="592"/>
      <c r="H26" s="592"/>
      <c r="I26" s="592"/>
      <c r="J26" s="592"/>
      <c r="K26" s="593"/>
      <c r="L26" s="14"/>
      <c r="N26" s="19"/>
    </row>
    <row r="27" spans="3:51">
      <c r="C27" s="13" t="s">
        <v>1000</v>
      </c>
      <c r="D27" s="16" t="s">
        <v>971</v>
      </c>
      <c r="E27" s="23" t="s">
        <v>1001</v>
      </c>
      <c r="F27" s="599"/>
      <c r="G27" s="599"/>
      <c r="H27" s="599"/>
      <c r="I27" s="599"/>
      <c r="J27" s="599"/>
      <c r="K27" s="600"/>
      <c r="L27" s="14"/>
      <c r="N27" s="19"/>
    </row>
    <row r="28" spans="3:51" ht="12" thickBot="1">
      <c r="C28" s="13" t="s">
        <v>1002</v>
      </c>
      <c r="D28" s="588" t="s">
        <v>1003</v>
      </c>
      <c r="E28" s="589"/>
      <c r="F28" s="589"/>
      <c r="G28" s="589"/>
      <c r="H28" s="589"/>
      <c r="I28" s="589"/>
      <c r="J28" s="589"/>
      <c r="K28" s="590"/>
      <c r="L28" s="14"/>
      <c r="M28" s="25"/>
      <c r="N28" s="19"/>
    </row>
    <row r="29" spans="3:51" ht="12" thickBot="1">
      <c r="C29" s="13"/>
      <c r="D29" s="15"/>
      <c r="E29" s="15"/>
      <c r="F29" s="15"/>
      <c r="G29" s="15"/>
      <c r="H29" s="15"/>
      <c r="I29" s="15"/>
      <c r="J29" s="15"/>
      <c r="K29" s="15"/>
      <c r="L29" s="14"/>
      <c r="N29" s="19"/>
    </row>
    <row r="30" spans="3:51">
      <c r="C30" s="13"/>
      <c r="D30" s="591" t="s">
        <v>1004</v>
      </c>
      <c r="E30" s="592"/>
      <c r="F30" s="592"/>
      <c r="G30" s="592"/>
      <c r="H30" s="592"/>
      <c r="I30" s="592"/>
      <c r="J30" s="592"/>
      <c r="K30" s="593"/>
      <c r="L30" s="14"/>
      <c r="N30" s="19"/>
    </row>
    <row r="31" spans="3:51" ht="12" thickBot="1">
      <c r="C31" s="13"/>
      <c r="D31" s="26" t="s">
        <v>972</v>
      </c>
      <c r="E31" s="27" t="s">
        <v>1005</v>
      </c>
      <c r="F31" s="623"/>
      <c r="G31" s="623"/>
      <c r="H31" s="623"/>
      <c r="I31" s="623"/>
      <c r="J31" s="623"/>
      <c r="K31" s="624"/>
      <c r="L31" s="14"/>
      <c r="N31" s="19"/>
    </row>
    <row r="32" spans="3:51" ht="22.5">
      <c r="C32" s="13"/>
      <c r="D32" s="28"/>
      <c r="E32" s="29" t="s">
        <v>1006</v>
      </c>
      <c r="F32" s="29" t="s">
        <v>1007</v>
      </c>
      <c r="G32" s="30" t="s">
        <v>1008</v>
      </c>
      <c r="H32" s="625" t="s">
        <v>856</v>
      </c>
      <c r="I32" s="625"/>
      <c r="J32" s="625"/>
      <c r="K32" s="626"/>
      <c r="L32" s="14"/>
      <c r="N32" s="19"/>
    </row>
    <row r="33" spans="3:14">
      <c r="C33" s="13" t="s">
        <v>1000</v>
      </c>
      <c r="D33" s="16" t="s">
        <v>857</v>
      </c>
      <c r="E33" s="23" t="s">
        <v>858</v>
      </c>
      <c r="F33" s="41"/>
      <c r="G33" s="41"/>
      <c r="H33" s="599"/>
      <c r="I33" s="599"/>
      <c r="J33" s="599"/>
      <c r="K33" s="600"/>
      <c r="L33" s="14"/>
      <c r="N33" s="19"/>
    </row>
    <row r="34" spans="3:14" ht="12" thickBot="1">
      <c r="C34" s="13" t="s">
        <v>1002</v>
      </c>
      <c r="D34" s="588" t="s">
        <v>859</v>
      </c>
      <c r="E34" s="589"/>
      <c r="F34" s="589"/>
      <c r="G34" s="589"/>
      <c r="H34" s="589"/>
      <c r="I34" s="589"/>
      <c r="J34" s="589"/>
      <c r="K34" s="590"/>
      <c r="L34" s="14"/>
      <c r="N34" s="19"/>
    </row>
    <row r="35" spans="3:14" ht="12" thickBot="1">
      <c r="C35" s="13"/>
      <c r="D35" s="15"/>
      <c r="E35" s="15"/>
      <c r="F35" s="15"/>
      <c r="G35" s="15"/>
      <c r="H35" s="15"/>
      <c r="I35" s="15"/>
      <c r="J35" s="15"/>
      <c r="K35" s="15"/>
      <c r="L35" s="14"/>
    </row>
    <row r="36" spans="3:14">
      <c r="C36" s="13"/>
      <c r="D36" s="591" t="s">
        <v>860</v>
      </c>
      <c r="E36" s="592"/>
      <c r="F36" s="592"/>
      <c r="G36" s="592"/>
      <c r="H36" s="592"/>
      <c r="I36" s="592"/>
      <c r="J36" s="592"/>
      <c r="K36" s="593"/>
      <c r="L36" s="14"/>
      <c r="N36" s="19"/>
    </row>
    <row r="37" spans="3:14" ht="24.75" customHeight="1">
      <c r="C37" s="13"/>
      <c r="D37" s="31"/>
      <c r="E37" s="20" t="s">
        <v>861</v>
      </c>
      <c r="F37" s="20" t="s">
        <v>862</v>
      </c>
      <c r="G37" s="20" t="s">
        <v>863</v>
      </c>
      <c r="H37" s="20" t="s">
        <v>864</v>
      </c>
      <c r="I37" s="614" t="s">
        <v>865</v>
      </c>
      <c r="J37" s="615"/>
      <c r="K37" s="616"/>
      <c r="L37" s="14"/>
      <c r="N37" s="19"/>
    </row>
    <row r="38" spans="3:14">
      <c r="C38" s="13" t="s">
        <v>1000</v>
      </c>
      <c r="D38" s="16" t="s">
        <v>866</v>
      </c>
      <c r="E38" s="41"/>
      <c r="F38" s="41"/>
      <c r="G38" s="41"/>
      <c r="H38" s="41"/>
      <c r="I38" s="617"/>
      <c r="J38" s="618"/>
      <c r="K38" s="619"/>
      <c r="L38" s="14"/>
    </row>
    <row r="39" spans="3:14">
      <c r="C39" s="1" t="s">
        <v>891</v>
      </c>
      <c r="D39" s="16" t="s">
        <v>892</v>
      </c>
      <c r="E39" s="41"/>
      <c r="F39" s="41"/>
      <c r="G39" s="41"/>
      <c r="H39" s="41"/>
      <c r="I39" s="617"/>
      <c r="J39" s="618"/>
      <c r="K39" s="619"/>
      <c r="L39" s="14"/>
    </row>
    <row r="40" spans="3:14">
      <c r="C40" s="1" t="s">
        <v>891</v>
      </c>
      <c r="D40" s="16" t="s">
        <v>893</v>
      </c>
      <c r="E40" s="41"/>
      <c r="F40" s="41"/>
      <c r="G40" s="41"/>
      <c r="H40" s="41"/>
      <c r="I40" s="617"/>
      <c r="J40" s="618"/>
      <c r="K40" s="619"/>
      <c r="L40" s="14"/>
    </row>
    <row r="41" spans="3:14">
      <c r="C41" s="1" t="s">
        <v>891</v>
      </c>
      <c r="D41" s="16" t="s">
        <v>894</v>
      </c>
      <c r="E41" s="41"/>
      <c r="F41" s="41"/>
      <c r="G41" s="41"/>
      <c r="H41" s="41"/>
      <c r="I41" s="617"/>
      <c r="J41" s="618"/>
      <c r="K41" s="619"/>
      <c r="L41" s="14"/>
    </row>
    <row r="42" spans="3:14">
      <c r="C42" s="1" t="s">
        <v>891</v>
      </c>
      <c r="D42" s="16" t="s">
        <v>895</v>
      </c>
      <c r="E42" s="41"/>
      <c r="F42" s="41"/>
      <c r="G42" s="41"/>
      <c r="H42" s="41"/>
      <c r="I42" s="617"/>
      <c r="J42" s="618"/>
      <c r="K42" s="619"/>
      <c r="L42" s="14"/>
    </row>
    <row r="43" spans="3:14">
      <c r="C43" s="1" t="s">
        <v>891</v>
      </c>
      <c r="D43" s="16" t="s">
        <v>896</v>
      </c>
      <c r="E43" s="41"/>
      <c r="F43" s="41"/>
      <c r="G43" s="41"/>
      <c r="H43" s="41"/>
      <c r="I43" s="617"/>
      <c r="J43" s="618"/>
      <c r="K43" s="619"/>
      <c r="L43" s="14"/>
    </row>
    <row r="44" spans="3:14">
      <c r="C44" s="1" t="s">
        <v>891</v>
      </c>
      <c r="D44" s="16" t="s">
        <v>897</v>
      </c>
      <c r="E44" s="41"/>
      <c r="F44" s="41"/>
      <c r="G44" s="41"/>
      <c r="H44" s="41"/>
      <c r="I44" s="617"/>
      <c r="J44" s="618"/>
      <c r="K44" s="619"/>
      <c r="L44" s="14"/>
    </row>
    <row r="45" spans="3:14">
      <c r="C45" s="1" t="s">
        <v>891</v>
      </c>
      <c r="D45" s="16" t="s">
        <v>898</v>
      </c>
      <c r="E45" s="41"/>
      <c r="F45" s="41"/>
      <c r="G45" s="41"/>
      <c r="H45" s="41"/>
      <c r="I45" s="617"/>
      <c r="J45" s="618"/>
      <c r="K45" s="619"/>
      <c r="L45" s="14"/>
    </row>
    <row r="46" spans="3:14">
      <c r="C46" s="1" t="s">
        <v>891</v>
      </c>
      <c r="D46" s="16" t="s">
        <v>899</v>
      </c>
      <c r="E46" s="41"/>
      <c r="F46" s="41"/>
      <c r="G46" s="41"/>
      <c r="H46" s="41"/>
      <c r="I46" s="617"/>
      <c r="J46" s="618"/>
      <c r="K46" s="619"/>
      <c r="L46" s="14"/>
    </row>
    <row r="47" spans="3:14">
      <c r="C47" s="1" t="s">
        <v>891</v>
      </c>
      <c r="D47" s="16" t="s">
        <v>900</v>
      </c>
      <c r="E47" s="41"/>
      <c r="F47" s="41"/>
      <c r="G47" s="41"/>
      <c r="H47" s="41"/>
      <c r="I47" s="617"/>
      <c r="J47" s="618"/>
      <c r="K47" s="619"/>
      <c r="L47" s="14"/>
    </row>
    <row r="48" spans="3:14">
      <c r="C48" s="1" t="s">
        <v>891</v>
      </c>
      <c r="D48" s="16" t="s">
        <v>901</v>
      </c>
      <c r="E48" s="41"/>
      <c r="F48" s="41"/>
      <c r="G48" s="41"/>
      <c r="H48" s="41"/>
      <c r="I48" s="617"/>
      <c r="J48" s="618"/>
      <c r="K48" s="619"/>
      <c r="L48" s="14"/>
    </row>
    <row r="49" spans="3:14">
      <c r="C49" s="1" t="s">
        <v>891</v>
      </c>
      <c r="D49" s="16" t="s">
        <v>902</v>
      </c>
      <c r="E49" s="41"/>
      <c r="F49" s="41"/>
      <c r="G49" s="41"/>
      <c r="H49" s="41"/>
      <c r="I49" s="617"/>
      <c r="J49" s="618"/>
      <c r="K49" s="619"/>
      <c r="L49" s="14"/>
    </row>
    <row r="50" spans="3:14">
      <c r="C50" s="1" t="s">
        <v>891</v>
      </c>
      <c r="D50" s="16" t="s">
        <v>903</v>
      </c>
      <c r="E50" s="41"/>
      <c r="F50" s="41"/>
      <c r="G50" s="41"/>
      <c r="H50" s="41"/>
      <c r="I50" s="617"/>
      <c r="J50" s="618"/>
      <c r="K50" s="619"/>
      <c r="L50" s="14"/>
    </row>
    <row r="51" spans="3:14">
      <c r="C51" s="1" t="s">
        <v>891</v>
      </c>
      <c r="D51" s="16" t="s">
        <v>904</v>
      </c>
      <c r="E51" s="41"/>
      <c r="F51" s="41"/>
      <c r="G51" s="41"/>
      <c r="H51" s="41"/>
      <c r="I51" s="617"/>
      <c r="J51" s="618"/>
      <c r="K51" s="619"/>
      <c r="L51" s="14"/>
    </row>
    <row r="52" spans="3:14">
      <c r="C52" s="1" t="s">
        <v>891</v>
      </c>
      <c r="D52" s="16" t="s">
        <v>905</v>
      </c>
      <c r="E52" s="41"/>
      <c r="F52" s="41"/>
      <c r="G52" s="41"/>
      <c r="H52" s="41"/>
      <c r="I52" s="617"/>
      <c r="J52" s="618"/>
      <c r="K52" s="619"/>
      <c r="L52" s="14"/>
    </row>
    <row r="53" spans="3:14">
      <c r="C53" s="1" t="s">
        <v>891</v>
      </c>
      <c r="D53" s="16" t="s">
        <v>910</v>
      </c>
      <c r="E53" s="41"/>
      <c r="F53" s="41"/>
      <c r="G53" s="41"/>
      <c r="H53" s="41"/>
      <c r="I53" s="617"/>
      <c r="J53" s="618"/>
      <c r="K53" s="619"/>
      <c r="L53" s="14"/>
    </row>
    <row r="54" spans="3:14">
      <c r="C54" s="1" t="s">
        <v>891</v>
      </c>
      <c r="D54" s="16" t="s">
        <v>911</v>
      </c>
      <c r="E54" s="41"/>
      <c r="F54" s="41"/>
      <c r="G54" s="41"/>
      <c r="H54" s="41"/>
      <c r="I54" s="617"/>
      <c r="J54" s="618"/>
      <c r="K54" s="619"/>
      <c r="L54" s="14"/>
    </row>
    <row r="55" spans="3:14" ht="12" thickBot="1">
      <c r="C55" s="13" t="s">
        <v>1002</v>
      </c>
      <c r="D55" s="588" t="s">
        <v>867</v>
      </c>
      <c r="E55" s="589"/>
      <c r="F55" s="589"/>
      <c r="G55" s="589"/>
      <c r="H55" s="589"/>
      <c r="I55" s="589"/>
      <c r="J55" s="589"/>
      <c r="K55" s="590"/>
      <c r="L55" s="14"/>
      <c r="N55" s="19"/>
    </row>
    <row r="56" spans="3:14" ht="12" thickBot="1">
      <c r="C56" s="13"/>
      <c r="D56" s="15"/>
      <c r="E56" s="15"/>
      <c r="F56" s="15"/>
      <c r="G56" s="15"/>
      <c r="H56" s="15"/>
      <c r="I56" s="15"/>
      <c r="J56" s="15"/>
      <c r="K56" s="15"/>
      <c r="L56" s="14"/>
      <c r="N56" s="19"/>
    </row>
    <row r="57" spans="3:14">
      <c r="C57" s="13"/>
      <c r="D57" s="606" t="s">
        <v>868</v>
      </c>
      <c r="E57" s="607"/>
      <c r="F57" s="607"/>
      <c r="G57" s="607"/>
      <c r="H57" s="607"/>
      <c r="I57" s="607"/>
      <c r="J57" s="607"/>
      <c r="K57" s="608"/>
      <c r="L57" s="14"/>
      <c r="N57" s="19"/>
    </row>
    <row r="58" spans="3:14" ht="22.5">
      <c r="C58" s="13"/>
      <c r="D58" s="16" t="s">
        <v>869</v>
      </c>
      <c r="E58" s="23" t="s">
        <v>870</v>
      </c>
      <c r="F58" s="611"/>
      <c r="G58" s="612"/>
      <c r="H58" s="612"/>
      <c r="I58" s="612"/>
      <c r="J58" s="612"/>
      <c r="K58" s="613"/>
      <c r="L58" s="14"/>
      <c r="N58" s="19"/>
    </row>
    <row r="59" spans="3:14">
      <c r="C59" s="13"/>
      <c r="D59" s="16" t="s">
        <v>871</v>
      </c>
      <c r="E59" s="23" t="s">
        <v>967</v>
      </c>
      <c r="F59" s="594"/>
      <c r="G59" s="595"/>
      <c r="H59" s="595"/>
      <c r="I59" s="595"/>
      <c r="J59" s="595"/>
      <c r="K59" s="596"/>
      <c r="L59" s="14"/>
      <c r="N59" s="19"/>
    </row>
    <row r="60" spans="3:14" ht="23.25" thickBot="1">
      <c r="C60" s="13"/>
      <c r="D60" s="21" t="s">
        <v>968</v>
      </c>
      <c r="E60" s="24" t="s">
        <v>876</v>
      </c>
      <c r="F60" s="620"/>
      <c r="G60" s="621"/>
      <c r="H60" s="621"/>
      <c r="I60" s="621"/>
      <c r="J60" s="621"/>
      <c r="K60" s="622"/>
      <c r="L60" s="14"/>
      <c r="N60" s="19"/>
    </row>
    <row r="61" spans="3:14" ht="12" thickBot="1">
      <c r="C61" s="13"/>
      <c r="D61" s="15"/>
      <c r="E61" s="15"/>
      <c r="F61" s="15"/>
      <c r="G61" s="15"/>
      <c r="H61" s="15"/>
      <c r="I61" s="15"/>
      <c r="J61" s="15"/>
      <c r="K61" s="15"/>
      <c r="L61" s="14"/>
      <c r="N61" s="19"/>
    </row>
    <row r="62" spans="3:14">
      <c r="C62" s="13"/>
      <c r="D62" s="591" t="s">
        <v>877</v>
      </c>
      <c r="E62" s="592"/>
      <c r="F62" s="592"/>
      <c r="G62" s="592"/>
      <c r="H62" s="592"/>
      <c r="I62" s="592"/>
      <c r="J62" s="592"/>
      <c r="K62" s="593"/>
      <c r="L62" s="14"/>
      <c r="N62" s="19"/>
    </row>
    <row r="63" spans="3:14">
      <c r="C63" s="13"/>
      <c r="D63" s="16"/>
      <c r="E63" s="32" t="s">
        <v>878</v>
      </c>
      <c r="F63" s="609" t="s">
        <v>879</v>
      </c>
      <c r="G63" s="609"/>
      <c r="H63" s="609"/>
      <c r="I63" s="609"/>
      <c r="J63" s="609"/>
      <c r="K63" s="610"/>
      <c r="L63" s="14"/>
      <c r="N63" s="19"/>
    </row>
    <row r="64" spans="3:14">
      <c r="C64" s="13" t="s">
        <v>1000</v>
      </c>
      <c r="D64" s="16" t="s">
        <v>880</v>
      </c>
      <c r="E64" s="39"/>
      <c r="F64" s="594"/>
      <c r="G64" s="595"/>
      <c r="H64" s="595"/>
      <c r="I64" s="595"/>
      <c r="J64" s="595"/>
      <c r="K64" s="596"/>
      <c r="L64" s="14"/>
      <c r="N64" s="19"/>
    </row>
    <row r="65" spans="3:14" ht="12" thickBot="1">
      <c r="C65" s="13" t="s">
        <v>1002</v>
      </c>
      <c r="D65" s="588" t="s">
        <v>881</v>
      </c>
      <c r="E65" s="589"/>
      <c r="F65" s="589"/>
      <c r="G65" s="589"/>
      <c r="H65" s="589"/>
      <c r="I65" s="589"/>
      <c r="J65" s="589"/>
      <c r="K65" s="590"/>
      <c r="L65" s="14"/>
      <c r="N65" s="19"/>
    </row>
    <row r="66" spans="3:14" ht="12" thickBot="1">
      <c r="C66" s="13"/>
      <c r="D66" s="15"/>
      <c r="E66" s="15"/>
      <c r="F66" s="15"/>
      <c r="G66" s="15"/>
      <c r="H66" s="15"/>
      <c r="I66" s="15"/>
      <c r="J66" s="15"/>
      <c r="K66" s="15"/>
      <c r="L66" s="14"/>
      <c r="N66" s="19"/>
    </row>
    <row r="67" spans="3:14">
      <c r="C67" s="13"/>
      <c r="D67" s="606" t="s">
        <v>882</v>
      </c>
      <c r="E67" s="607"/>
      <c r="F67" s="607"/>
      <c r="G67" s="607"/>
      <c r="H67" s="607"/>
      <c r="I67" s="607"/>
      <c r="J67" s="607"/>
      <c r="K67" s="608"/>
      <c r="L67" s="14"/>
      <c r="N67" s="19"/>
    </row>
    <row r="68" spans="3:14" ht="52.5" customHeight="1">
      <c r="C68" s="13"/>
      <c r="D68" s="16" t="s">
        <v>883</v>
      </c>
      <c r="E68" s="23" t="s">
        <v>884</v>
      </c>
      <c r="F68" s="604"/>
      <c r="G68" s="604"/>
      <c r="H68" s="604"/>
      <c r="I68" s="604"/>
      <c r="J68" s="604"/>
      <c r="K68" s="605"/>
      <c r="L68" s="14"/>
      <c r="N68" s="19"/>
    </row>
    <row r="69" spans="3:14">
      <c r="C69" s="13"/>
      <c r="D69" s="16" t="s">
        <v>885</v>
      </c>
      <c r="E69" s="23" t="s">
        <v>886</v>
      </c>
      <c r="F69" s="601"/>
      <c r="G69" s="602"/>
      <c r="H69" s="602"/>
      <c r="I69" s="602"/>
      <c r="J69" s="602"/>
      <c r="K69" s="603"/>
      <c r="L69" s="14"/>
      <c r="N69" s="19"/>
    </row>
    <row r="70" spans="3:14">
      <c r="C70" s="13"/>
      <c r="D70" s="16" t="s">
        <v>887</v>
      </c>
      <c r="E70" s="23" t="s">
        <v>888</v>
      </c>
      <c r="F70" s="599"/>
      <c r="G70" s="599"/>
      <c r="H70" s="599"/>
      <c r="I70" s="599"/>
      <c r="J70" s="599"/>
      <c r="K70" s="600"/>
      <c r="L70" s="14"/>
      <c r="N70" s="19"/>
    </row>
    <row r="71" spans="3:14" ht="23.25" thickBot="1">
      <c r="C71" s="13"/>
      <c r="D71" s="21" t="s">
        <v>889</v>
      </c>
      <c r="E71" s="24" t="s">
        <v>890</v>
      </c>
      <c r="F71" s="597"/>
      <c r="G71" s="597"/>
      <c r="H71" s="597"/>
      <c r="I71" s="597"/>
      <c r="J71" s="597"/>
      <c r="K71" s="598"/>
      <c r="L71" s="14"/>
    </row>
    <row r="72" spans="3:14">
      <c r="C72" s="33"/>
      <c r="D72" s="34"/>
      <c r="E72" s="34"/>
      <c r="F72" s="34"/>
      <c r="G72" s="34"/>
      <c r="H72" s="34"/>
      <c r="I72" s="34"/>
      <c r="J72" s="34"/>
      <c r="K72" s="34"/>
      <c r="L72" s="35"/>
    </row>
  </sheetData>
  <sheetProtection formatColumns="0" formatRows="0"/>
  <mergeCells count="60">
    <mergeCell ref="I53:K53"/>
    <mergeCell ref="I54:K54"/>
    <mergeCell ref="I45:K45"/>
    <mergeCell ref="I46:K46"/>
    <mergeCell ref="I51:K51"/>
    <mergeCell ref="I52:K52"/>
    <mergeCell ref="I49:K49"/>
    <mergeCell ref="I50:K50"/>
    <mergeCell ref="I47:K47"/>
    <mergeCell ref="I48:K48"/>
    <mergeCell ref="D4:K4"/>
    <mergeCell ref="F13:K13"/>
    <mergeCell ref="F14:K14"/>
    <mergeCell ref="F7:K7"/>
    <mergeCell ref="F8:K8"/>
    <mergeCell ref="D6:K6"/>
    <mergeCell ref="F9:K9"/>
    <mergeCell ref="F10:K10"/>
    <mergeCell ref="F11:K11"/>
    <mergeCell ref="F12:K12"/>
    <mergeCell ref="G15:J15"/>
    <mergeCell ref="F22:K22"/>
    <mergeCell ref="D18:K18"/>
    <mergeCell ref="F16:K16"/>
    <mergeCell ref="F19:K19"/>
    <mergeCell ref="F20:K20"/>
    <mergeCell ref="F21:K21"/>
    <mergeCell ref="F31:K31"/>
    <mergeCell ref="H32:K32"/>
    <mergeCell ref="H33:K33"/>
    <mergeCell ref="F23:K23"/>
    <mergeCell ref="F24:K24"/>
    <mergeCell ref="D30:K30"/>
    <mergeCell ref="D26:K26"/>
    <mergeCell ref="F27:K27"/>
    <mergeCell ref="D28:K28"/>
    <mergeCell ref="D34:K34"/>
    <mergeCell ref="D55:K55"/>
    <mergeCell ref="F63:K63"/>
    <mergeCell ref="F58:K58"/>
    <mergeCell ref="F59:K59"/>
    <mergeCell ref="D57:K57"/>
    <mergeCell ref="I37:K37"/>
    <mergeCell ref="I38:K38"/>
    <mergeCell ref="F60:K60"/>
    <mergeCell ref="D36:K36"/>
    <mergeCell ref="I43:K43"/>
    <mergeCell ref="I44:K44"/>
    <mergeCell ref="I42:K42"/>
    <mergeCell ref="I39:K39"/>
    <mergeCell ref="I40:K40"/>
    <mergeCell ref="I41:K41"/>
    <mergeCell ref="D65:K65"/>
    <mergeCell ref="D62:K62"/>
    <mergeCell ref="F64:K64"/>
    <mergeCell ref="F71:K71"/>
    <mergeCell ref="F70:K70"/>
    <mergeCell ref="F69:K69"/>
    <mergeCell ref="F68:K68"/>
    <mergeCell ref="D67:K67"/>
  </mergeCells>
  <phoneticPr fontId="22" type="noConversion"/>
  <dataValidations count="9">
    <dataValidation type="list" errorStyle="warning" allowBlank="1" showInputMessage="1" showErrorMessage="1" sqref="F31:K31">
      <formula1>ps_p</formula1>
    </dataValidation>
    <dataValidation type="list" allowBlank="1" showInputMessage="1" showErrorMessage="1" sqref="F14:K14">
      <formula1>ps_geo</formula1>
    </dataValidation>
    <dataValidation type="list" errorStyle="warning" allowBlank="1" showInputMessage="1" showErrorMessage="1" sqref="F12:K12">
      <formula1>ps_ssh</formula1>
    </dataValidation>
    <dataValidation type="list" allowBlank="1" showInputMessage="1" showErrorMessage="1" sqref="F15">
      <formula1>ps_tsh</formula1>
    </dataValidation>
    <dataValidation type="list" errorStyle="warning" allowBlank="1" showInputMessage="1" showErrorMessage="1" sqref="F19:K19">
      <formula1>ps_ti</formula1>
    </dataValidation>
    <dataValidation type="list" allowBlank="1" showInputMessage="1" showErrorMessage="1" sqref="F11:K11">
      <formula1>ps_psr</formula1>
    </dataValidation>
    <dataValidation type="list" errorStyle="warning" allowBlank="1" showInputMessage="1" showErrorMessage="1" sqref="F10:K10">
      <formula1>ps_sr</formula1>
    </dataValidation>
    <dataValidation type="list" allowBlank="1" showInputMessage="1" showErrorMessage="1" sqref="F13:K13">
      <formula1>ps_z</formula1>
    </dataValidation>
    <dataValidation type="list" allowBlank="1" showInputMessage="1" showErrorMessage="1" sqref="G38 G40:G54">
      <formula1>"Готов, В разработке"</formula1>
    </dataValidation>
  </dataValidations>
  <hyperlinks>
    <hyperlink ref="D28:K28" location="Паспорт!R1C1" display="Добавить документ"/>
    <hyperlink ref="D34:K34" location="Паспорт!R1C1" display="Добавить мониторинг"/>
    <hyperlink ref="D55:K55" location="Паспорт!R1C1" display="Добавить лист"/>
    <hyperlink ref="D65:K65" location="Паспорт!R1C1" display="Добавить версию"/>
    <hyperlink ref="C39" location="'Паспорт'!$C$39" display="Удалить"/>
    <hyperlink ref="C40" location="'Паспорт'!$C$40" display="Удалить"/>
    <hyperlink ref="C41" location="'Паспорт'!$C$41" display="Удалить"/>
    <hyperlink ref="C42" location="'Паспорт'!$C$42" display="Удалить"/>
    <hyperlink ref="C43" location="'Паспорт'!$C$43" display="Удалить"/>
    <hyperlink ref="C44" location="'Паспорт'!$C$44" display="Удалить"/>
    <hyperlink ref="C45" location="'Паспорт'!$C$45" display="Удалить"/>
    <hyperlink ref="C46" location="'Паспорт'!$C$46" display="Удалить"/>
    <hyperlink ref="C47" location="'Паспорт'!$C$47" display="Удалить"/>
    <hyperlink ref="C48" location="'Паспорт'!$C$48" display="Удалить"/>
    <hyperlink ref="C49" location="'Паспорт'!$C$49" display="Удалить"/>
    <hyperlink ref="C50" location="'Паспорт'!$C$50" display="Удалить"/>
    <hyperlink ref="C51" location="'Паспорт'!$C$51" display="Удалить"/>
    <hyperlink ref="C52" location="'Паспорт'!$C$52" display="Удалить"/>
    <hyperlink ref="C53" location="'Паспорт'!$C$53" display="Удалить"/>
    <hyperlink ref="C54" location="'Паспорт'!$C$54" display="Удалить"/>
  </hyperlinks>
  <pageMargins left="0.75" right="0.75" top="1" bottom="1" header="0.5" footer="0.5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9</vt:i4>
      </vt:variant>
      <vt:variant>
        <vt:lpstr>Именованные диапазоны</vt:lpstr>
      </vt:variant>
      <vt:variant>
        <vt:i4>138</vt:i4>
      </vt:variant>
    </vt:vector>
  </HeadingPairs>
  <TitlesOfParts>
    <vt:vector size="147" baseType="lpstr">
      <vt:lpstr>Инструкция</vt:lpstr>
      <vt:lpstr>Обновление</vt:lpstr>
      <vt:lpstr>Лог обновления</vt:lpstr>
      <vt:lpstr>Титульный</vt:lpstr>
      <vt:lpstr>ТБО показатели</vt:lpstr>
      <vt:lpstr>ТБО показатели (2)</vt:lpstr>
      <vt:lpstr>Ссылки на публикации</vt:lpstr>
      <vt:lpstr>Комментарии</vt:lpstr>
      <vt:lpstr>Проверка</vt:lpstr>
      <vt:lpstr>activity</vt:lpstr>
      <vt:lpstr>activity_zag</vt:lpstr>
      <vt:lpstr>add_event</vt:lpstr>
      <vt:lpstr>add_HYPERLINK_range</vt:lpstr>
      <vt:lpstr>add_index</vt:lpstr>
      <vt:lpstr>add_INDEX_2_ACQUISITION_2_range_1</vt:lpstr>
      <vt:lpstr>add_INDEX_2_ACQUISITION_range_1</vt:lpstr>
      <vt:lpstr>add_INDEX_2_RECORD_range</vt:lpstr>
      <vt:lpstr>add_INDEX_2_SUPPLIER_2_range_1</vt:lpstr>
      <vt:lpstr>add_INDEX_2_SUPPLIER_range_1</vt:lpstr>
      <vt:lpstr>add_INDEX_range</vt:lpstr>
      <vt:lpstr>add_MO_range</vt:lpstr>
      <vt:lpstr>add_MR_range</vt:lpstr>
      <vt:lpstr>add_source_of_funding</vt:lpstr>
      <vt:lpstr>addHypEvent</vt:lpstr>
      <vt:lpstr>checkCell_1</vt:lpstr>
      <vt:lpstr>checkCell_2</vt:lpstr>
      <vt:lpstr>checkCell_3</vt:lpstr>
      <vt:lpstr>checkCell_4</vt:lpstr>
      <vt:lpstr>codeTemplate</vt:lpstr>
      <vt:lpstr>Date_of_publication</vt:lpstr>
      <vt:lpstr>dateEndIPR</vt:lpstr>
      <vt:lpstr>dateStartIPR</vt:lpstr>
      <vt:lpstr>DAY</vt:lpstr>
      <vt:lpstr>deleteForExceptions</vt:lpstr>
      <vt:lpstr>deleteNotForExceptions</vt:lpstr>
      <vt:lpstr>details_of_org</vt:lpstr>
      <vt:lpstr>details_of_org_address</vt:lpstr>
      <vt:lpstr>details_of_org_buhg</vt:lpstr>
      <vt:lpstr>details_of_org_etc</vt:lpstr>
      <vt:lpstr>details_of_org_main</vt:lpstr>
      <vt:lpstr>edit_ipr_pub</vt:lpstr>
      <vt:lpstr>edit_ipr_pub_SPb</vt:lpstr>
      <vt:lpstr>fil</vt:lpstr>
      <vt:lpstr>fil_flag</vt:lpstr>
      <vt:lpstr>flag_ipr</vt:lpstr>
      <vt:lpstr>godEnd</vt:lpstr>
      <vt:lpstr>godStart</vt:lpstr>
      <vt:lpstr>hide_me_column_1_1</vt:lpstr>
      <vt:lpstr>hide_me_column_1_2</vt:lpstr>
      <vt:lpstr>hide_me_column_2_1</vt:lpstr>
      <vt:lpstr>hide_me_column_2_2</vt:lpstr>
      <vt:lpstr>hide_me_column_3_1</vt:lpstr>
      <vt:lpstr>hide_me_column_3_2</vt:lpstr>
      <vt:lpstr>hide_me_column_4_1</vt:lpstr>
      <vt:lpstr>hide_me_column_4_2</vt:lpstr>
      <vt:lpstr>hide_me_column_5_1</vt:lpstr>
      <vt:lpstr>hide_me_column_5_2</vt:lpstr>
      <vt:lpstr>hide_me_row_1_1</vt:lpstr>
      <vt:lpstr>hide_me_row_1_2</vt:lpstr>
      <vt:lpstr>hide_me_row_2_1</vt:lpstr>
      <vt:lpstr>hide_me_row_2_2</vt:lpstr>
      <vt:lpstr>hide_me_row_2_3</vt:lpstr>
      <vt:lpstr>hide_me_row_3_1</vt:lpstr>
      <vt:lpstr>hide_me_row_4_1</vt:lpstr>
      <vt:lpstr>hide_me_row_5_1</vt:lpstr>
      <vt:lpstr>indexPoint_3_12_1</vt:lpstr>
      <vt:lpstr>inn</vt:lpstr>
      <vt:lpstr>inn_zag</vt:lpstr>
      <vt:lpstr>inv_ch5_6</vt:lpstr>
      <vt:lpstr>ipr_pub</vt:lpstr>
      <vt:lpstr>kind_of_activity</vt:lpstr>
      <vt:lpstr>kind_of_goods</vt:lpstr>
      <vt:lpstr>kind_of_NDS</vt:lpstr>
      <vt:lpstr>kind_of_publication</vt:lpstr>
      <vt:lpstr>kind_of_the_method_of_tariff_setting</vt:lpstr>
      <vt:lpstr>kpp</vt:lpstr>
      <vt:lpstr>kpp_zag</vt:lpstr>
      <vt:lpstr>LastUpdateDate_MO</vt:lpstr>
      <vt:lpstr>LastUpdateDate_ReestrOrg</vt:lpstr>
      <vt:lpstr>LIST_MR_MO_OKTMO</vt:lpstr>
      <vt:lpstr>LIST_ORG_TBO</vt:lpstr>
      <vt:lpstr>logic</vt:lpstr>
      <vt:lpstr>method_of_acquisition</vt:lpstr>
      <vt:lpstr>mo_check</vt:lpstr>
      <vt:lpstr>MO_LIST_10</vt:lpstr>
      <vt:lpstr>MO_LIST_11</vt:lpstr>
      <vt:lpstr>MO_LIST_12</vt:lpstr>
      <vt:lpstr>MO_LIST_13</vt:lpstr>
      <vt:lpstr>MO_LIST_14</vt:lpstr>
      <vt:lpstr>MO_LIST_15</vt:lpstr>
      <vt:lpstr>MO_LIST_16</vt:lpstr>
      <vt:lpstr>MO_LIST_17</vt:lpstr>
      <vt:lpstr>MO_LIST_18</vt:lpstr>
      <vt:lpstr>MO_LIST_19</vt:lpstr>
      <vt:lpstr>MO_LIST_2</vt:lpstr>
      <vt:lpstr>MO_LIST_20</vt:lpstr>
      <vt:lpstr>MO_LIST_21</vt:lpstr>
      <vt:lpstr>MO_LIST_22</vt:lpstr>
      <vt:lpstr>MO_LIST_23</vt:lpstr>
      <vt:lpstr>MO_LIST_24</vt:lpstr>
      <vt:lpstr>MO_LIST_3</vt:lpstr>
      <vt:lpstr>MO_LIST_4</vt:lpstr>
      <vt:lpstr>MO_LIST_5</vt:lpstr>
      <vt:lpstr>MO_LIST_6</vt:lpstr>
      <vt:lpstr>MO_LIST_7</vt:lpstr>
      <vt:lpstr>MO_LIST_8</vt:lpstr>
      <vt:lpstr>MO_LIST_9</vt:lpstr>
      <vt:lpstr>money</vt:lpstr>
      <vt:lpstr>MONTH</vt:lpstr>
      <vt:lpstr>MONTH_CH</vt:lpstr>
      <vt:lpstr>MONTH_RP</vt:lpstr>
      <vt:lpstr>mr_check</vt:lpstr>
      <vt:lpstr>MR_LIST</vt:lpstr>
      <vt:lpstr>nameSource_strPublication_1</vt:lpstr>
      <vt:lpstr>nameSource_strPublication_2</vt:lpstr>
      <vt:lpstr>nameSource_strPublication_3</vt:lpstr>
      <vt:lpstr>nameSource_strPublication_4</vt:lpstr>
      <vt:lpstr>NDS</vt:lpstr>
      <vt:lpstr>objective_of_IPR</vt:lpstr>
      <vt:lpstr>oktmo_check</vt:lpstr>
      <vt:lpstr>org</vt:lpstr>
      <vt:lpstr>org_zag</vt:lpstr>
      <vt:lpstr>pointTwo_1</vt:lpstr>
      <vt:lpstr>range_name_for_method</vt:lpstr>
      <vt:lpstr>range_name_for_pub</vt:lpstr>
      <vt:lpstr>REESTR_FILTERED</vt:lpstr>
      <vt:lpstr>REESTR_TEMP</vt:lpstr>
      <vt:lpstr>REGION</vt:lpstr>
      <vt:lpstr>region_name</vt:lpstr>
      <vt:lpstr>responsible_FIO</vt:lpstr>
      <vt:lpstr>responsible_post</vt:lpstr>
      <vt:lpstr>SelectedRegion</vt:lpstr>
      <vt:lpstr>share_of_costs_1</vt:lpstr>
      <vt:lpstr>sheet_name_for_method</vt:lpstr>
      <vt:lpstr>sheet_name_for_pub</vt:lpstr>
      <vt:lpstr>source_of_funding</vt:lpstr>
      <vt:lpstr>strPublication</vt:lpstr>
      <vt:lpstr>valueSelectedRegion</vt:lpstr>
      <vt:lpstr>version</vt:lpstr>
      <vt:lpstr>Website_address_internet</vt:lpstr>
      <vt:lpstr>website_strPublication_1</vt:lpstr>
      <vt:lpstr>website_strPublication_2</vt:lpstr>
      <vt:lpstr>website_strPublication_3</vt:lpstr>
      <vt:lpstr>website_strPublication_4</vt:lpstr>
      <vt:lpstr>XML_MR_MO_OKTMO_LIST_TAG_NAMES</vt:lpstr>
      <vt:lpstr>XML_ORG_LIST_TAG_NAMES</vt:lpstr>
      <vt:lpstr>YEAR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Показатели подлежащие раскрытию в сфере утилизации (захоронения) твердых бытовых отходов (План)</dc:title>
  <dc:subject>Показатели подлежащие раскрытию в сфере утилизации (захоронения) твердых бытовых отходов (План)</dc:subject>
  <dc:creator>--</dc:creator>
  <dc:description/>
  <cp:lastModifiedBy>User</cp:lastModifiedBy>
  <cp:lastPrinted>2011-12-03T20:26:36Z</cp:lastPrinted>
  <dcterms:created xsi:type="dcterms:W3CDTF">2004-05-21T07:18:45Z</dcterms:created>
  <dcterms:modified xsi:type="dcterms:W3CDTF">2012-12-27T06:28:03Z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RMSEM">
    <vt:bool>true</vt:bool>
  </property>
  <property fmtid="{D5CDD505-2E9C-101B-9397-08002B2CF9AE}" pid="3" name="EditTemplate">
    <vt:bool>true</vt:bool>
  </property>
  <property fmtid="{D5CDD505-2E9C-101B-9397-08002B2CF9AE}" pid="4" name="Version">
    <vt:lpwstr>JKH.OPEN.INFO.TARIFF.TBO</vt:lpwstr>
  </property>
  <property fmtid="{D5CDD505-2E9C-101B-9397-08002B2CF9AE}" pid="5" name="UserComments">
    <vt:lpwstr/>
  </property>
  <property fmtid="{D5CDD505-2E9C-101B-9397-08002B2CF9AE}" pid="6" name="PeriodLength">
    <vt:lpwstr/>
  </property>
  <property fmtid="{D5CDD505-2E9C-101B-9397-08002B2CF9AE}" pid="7" name="XsltDocFilePath">
    <vt:lpwstr/>
  </property>
  <property fmtid="{D5CDD505-2E9C-101B-9397-08002B2CF9AE}" pid="8" name="XslViewFilePath">
    <vt:lpwstr/>
  </property>
  <property fmtid="{D5CDD505-2E9C-101B-9397-08002B2CF9AE}" pid="9" name="RootDocFilePath">
    <vt:lpwstr/>
  </property>
  <property fmtid="{D5CDD505-2E9C-101B-9397-08002B2CF9AE}" pid="10" name="HtmlTempFilePath">
    <vt:lpwstr/>
  </property>
  <property fmtid="{D5CDD505-2E9C-101B-9397-08002B2CF9AE}" pid="11" name="Validate">
    <vt:lpwstr>#REFERENCEDDATA#\GRESv.xsl</vt:lpwstr>
  </property>
  <property fmtid="{D5CDD505-2E9C-101B-9397-08002B2CF9AE}" pid="12" name="entityid">
    <vt:lpwstr/>
  </property>
  <property fmtid="{D5CDD505-2E9C-101B-9397-08002B2CF9AE}" pid="13" name="keywords">
    <vt:lpwstr/>
  </property>
  <property fmtid="{D5CDD505-2E9C-101B-9397-08002B2CF9AE}" pid="14" name="Status">
    <vt:lpwstr>2</vt:lpwstr>
  </property>
  <property fmtid="{D5CDD505-2E9C-101B-9397-08002B2CF9AE}" pid="15" name="Period">
    <vt:lpwstr>2007</vt:lpwstr>
  </property>
  <property fmtid="{D5CDD505-2E9C-101B-9397-08002B2CF9AE}" pid="16" name="PROP1">
    <vt:lpwstr>1</vt:lpwstr>
  </property>
  <property fmtid="{D5CDD505-2E9C-101B-9397-08002B2CF9AE}" pid="17" name="PROP2">
    <vt:lpwstr>5</vt:lpwstr>
  </property>
  <property fmtid="{D5CDD505-2E9C-101B-9397-08002B2CF9AE}" pid="18" name="CurrentVersion">
    <vt:lpwstr>4.3</vt:lpwstr>
  </property>
  <property fmtid="{D5CDD505-2E9C-101B-9397-08002B2CF9AE}" pid="19" name="XMLTempFilePath">
    <vt:lpwstr/>
  </property>
  <property fmtid="{D5CDD505-2E9C-101B-9397-08002B2CF9AE}" pid="20" name="TemplateOperationMode">
    <vt:i4>3</vt:i4>
  </property>
  <property fmtid="{D5CDD505-2E9C-101B-9397-08002B2CF9AE}" pid="21" name="Periodicity">
    <vt:lpwstr>Year</vt:lpwstr>
  </property>
  <property fmtid="{D5CDD505-2E9C-101B-9397-08002B2CF9AE}" pid="22" name="TypePlanning">
    <vt:lpwstr>PLAN</vt:lpwstr>
  </property>
</Properties>
</file>